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/Users/bertbeekhof/Documents/"/>
    </mc:Choice>
  </mc:AlternateContent>
  <bookViews>
    <workbookView xWindow="0" yWindow="460" windowWidth="28800" windowHeight="16200"/>
  </bookViews>
  <sheets>
    <sheet name="BPV planning 16-17" sheetId="32" r:id="rId1"/>
    <sheet name="concept 1" sheetId="33" r:id="rId2"/>
  </sheets>
  <definedNames>
    <definedName name="_22">'BPV planning 16-17'!$A$65:$AX$79</definedName>
    <definedName name="_32">'BPV planning 16-17'!$A$81:$AX$95</definedName>
    <definedName name="_33">'BPV planning 16-17'!$A$160:$AX$174</definedName>
    <definedName name="_41">'BPV planning 16-17'!$A$33:$AX$47</definedName>
    <definedName name="_xlnm._FilterDatabase" localSheetId="0" hidden="1">#REF!</definedName>
    <definedName name="_xlnm._FilterDatabase" hidden="1">#REF!</definedName>
    <definedName name="_Order1" hidden="1">255</definedName>
    <definedName name="_Order2" hidden="1">255</definedName>
    <definedName name="A32_A42_D42_G42_H42">'BPV planning 16-17'!$A$97:$AX$111</definedName>
    <definedName name="A33_43">'BPV planning 16-17'!$A$206:$AX$220</definedName>
    <definedName name="alles">'BPV planning 16-17'!$A$1:$BD$79</definedName>
    <definedName name="BBL_eerste_jaar">'BPV planning 16-17'!$A$221:$AX$235</definedName>
    <definedName name="BBL_examen_jaar">'BPV planning 16-17'!$A$236:$AX$250</definedName>
    <definedName name="D21_">'BPV planning 16-17'!$A$1:$AX$15</definedName>
    <definedName name="D31_">'BPV planning 16-17'!$A$17:$AX$31</definedName>
    <definedName name="FilterDbase" localSheetId="0" hidden="1">#REF!</definedName>
    <definedName name="FilterDbase" hidden="1">#REF!</definedName>
    <definedName name="G21_">'BPV planning 16-17'!$A$17:$AX$31</definedName>
    <definedName name="G31_">'BPV planning 16-17'!$A$17:$AX$31</definedName>
    <definedName name="H21_">'BPV planning 16-17'!$A$17:$AX$31</definedName>
    <definedName name="H31_">'BPV planning 16-17'!$A$17:$AX$31</definedName>
    <definedName name="H41_">'BPV planning 16-17'!$A$33:$AX$47</definedName>
    <definedName name="P42a">'BPV planning 16-17'!$A$112:$AX$126</definedName>
    <definedName name="P42b">'BPV planning 16-17'!$A$128:$AX$142</definedName>
    <definedName name="T42a">'BPV planning 16-17'!#REF!</definedName>
    <definedName name="Z_0BDE49B7_1992_4ADE_924B_E1535F185DE0_.wvu.Cols" localSheetId="0" hidden="1">#REF!,#REF!</definedName>
    <definedName name="Z_0BDE49B7_1992_4ADE_924B_E1535F185DE0_.wvu.Cols" hidden="1">#REF!,#REF!</definedName>
    <definedName name="Z_0BDE49B7_1992_4ADE_924B_E1535F185DE0_.wvu.FilterData" localSheetId="0" hidden="1">#REF!</definedName>
    <definedName name="Z_0BDE49B7_1992_4ADE_924B_E1535F185DE0_.wvu.FilterData" hidden="1">#REF!</definedName>
    <definedName name="Z_D14D9A5B_5A2C_4656_BEC1_EAD70C898CE8_.wvu.Cols" localSheetId="0" hidden="1">#REF!,#REF!</definedName>
    <definedName name="Z_D14D9A5B_5A2C_4656_BEC1_EAD70C898CE8_.wvu.Cols" hidden="1">#REF!,#REF!</definedName>
    <definedName name="Z_D14D9A5B_5A2C_4656_BEC1_EAD70C898CE8_.wvu.FilterData" localSheetId="0" hidden="1">#REF!</definedName>
    <definedName name="Z_D14D9A5B_5A2C_4656_BEC1_EAD70C898CE8_.wvu.FilterData" hidden="1">#REF!</definedName>
    <definedName name="Z_D14D9A5B_5A2C_4656_BEC1_EAD70C898CE8_.wvu.Rows" localSheetId="0" hidden="1">#REF!,#REF!,#REF!,#REF!</definedName>
    <definedName name="Z_D14D9A5B_5A2C_4656_BEC1_EAD70C898CE8_.wvu.Rows" hidden="1">#REF!,#REF!,#REF!,#REF!</definedName>
  </definedNames>
  <calcPr calcId="150001" concurrentCalc="0"/>
  <customWorkbookViews>
    <customWorkbookView name="Groen en UD" guid="{D14D9A5B-5A2C-4656-BEC1-EAD70C898CE8}" maximized="1" windowWidth="1676" windowHeight="852" activeSheetId="11"/>
    <customWorkbookView name="Alles" guid="{0BDE49B7-1992-4ADE-924B-E1535F185DE0}" maximized="1" windowWidth="1676" windowHeight="852" activeSheetId="1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5" i="32" l="1"/>
  <c r="E55" i="32"/>
  <c r="F55" i="32"/>
  <c r="G55" i="32"/>
  <c r="H55" i="32"/>
  <c r="I55" i="32"/>
  <c r="J55" i="32"/>
  <c r="K55" i="32"/>
  <c r="L55" i="32"/>
  <c r="M55" i="32"/>
  <c r="N55" i="32"/>
  <c r="O55" i="32"/>
  <c r="P55" i="32"/>
  <c r="Q55" i="32"/>
  <c r="R55" i="32"/>
  <c r="S55" i="32"/>
  <c r="T55" i="32"/>
  <c r="U55" i="32"/>
  <c r="V55" i="32"/>
  <c r="W55" i="32"/>
  <c r="X55" i="32"/>
  <c r="Y55" i="32"/>
  <c r="Z55" i="32"/>
  <c r="AA55" i="32"/>
  <c r="AB55" i="32"/>
  <c r="AC55" i="32"/>
  <c r="AD55" i="32"/>
  <c r="AE55" i="32"/>
  <c r="AF55" i="32"/>
  <c r="AG55" i="32"/>
  <c r="AH55" i="32"/>
  <c r="AI55" i="32"/>
  <c r="AJ55" i="32"/>
  <c r="AK55" i="32"/>
  <c r="AL55" i="32"/>
  <c r="AM55" i="32"/>
  <c r="AN55" i="32"/>
  <c r="AO55" i="32"/>
  <c r="AP55" i="32"/>
  <c r="AQ55" i="32"/>
  <c r="AR55" i="32"/>
  <c r="AS55" i="32"/>
  <c r="AT55" i="32"/>
  <c r="AU55" i="32"/>
  <c r="AV55" i="32"/>
  <c r="AW55" i="32"/>
  <c r="AX55" i="32"/>
  <c r="AY55" i="32"/>
  <c r="AZ55" i="32"/>
  <c r="BA55" i="32"/>
  <c r="BB55" i="32"/>
  <c r="BC55" i="32"/>
  <c r="BC56" i="32"/>
  <c r="BB56" i="32"/>
  <c r="W56" i="32"/>
  <c r="X56" i="32"/>
  <c r="Y56" i="32"/>
  <c r="Z56" i="32"/>
  <c r="AA56" i="32"/>
  <c r="AB56" i="32"/>
  <c r="AC56" i="32"/>
  <c r="AD56" i="32"/>
  <c r="AE56" i="32"/>
  <c r="AF56" i="32"/>
  <c r="AG56" i="32"/>
  <c r="AH56" i="32"/>
  <c r="AI56" i="32"/>
  <c r="AJ56" i="32"/>
  <c r="AK56" i="32"/>
  <c r="AL56" i="32"/>
  <c r="AM56" i="32"/>
  <c r="AN56" i="32"/>
  <c r="AO56" i="32"/>
  <c r="AP56" i="32"/>
  <c r="AQ56" i="32"/>
  <c r="AR56" i="32"/>
  <c r="AS56" i="32"/>
  <c r="AT56" i="32"/>
  <c r="AU56" i="32"/>
  <c r="AV56" i="32"/>
  <c r="AW56" i="32"/>
  <c r="AX56" i="32"/>
  <c r="D56" i="32"/>
  <c r="E56" i="32"/>
  <c r="F56" i="32"/>
  <c r="G56" i="32"/>
  <c r="H56" i="32"/>
  <c r="I56" i="32"/>
  <c r="J56" i="32"/>
  <c r="K56" i="32"/>
  <c r="L56" i="32"/>
  <c r="M56" i="32"/>
  <c r="N56" i="32"/>
  <c r="O56" i="32"/>
  <c r="P56" i="32"/>
  <c r="Q56" i="32"/>
  <c r="R56" i="32"/>
  <c r="S56" i="32"/>
  <c r="T56" i="32"/>
  <c r="U56" i="32"/>
  <c r="AO53" i="32"/>
  <c r="AP53" i="32"/>
  <c r="AQ53" i="32"/>
  <c r="AR53" i="32"/>
  <c r="AS53" i="32"/>
  <c r="AT53" i="32"/>
  <c r="AU53" i="32"/>
  <c r="AV53" i="32"/>
  <c r="AW53" i="32"/>
  <c r="AB53" i="32"/>
  <c r="AC53" i="32"/>
  <c r="AE53" i="32"/>
  <c r="AF53" i="32"/>
  <c r="AG53" i="32"/>
  <c r="AH53" i="32"/>
  <c r="AI53" i="32"/>
  <c r="AJ53" i="32"/>
  <c r="AK53" i="32"/>
  <c r="P53" i="32"/>
  <c r="Q53" i="32"/>
  <c r="R53" i="32"/>
  <c r="S53" i="32"/>
  <c r="T53" i="32"/>
  <c r="W53" i="32"/>
  <c r="X53" i="32"/>
  <c r="Y53" i="32"/>
  <c r="Z53" i="32"/>
  <c r="E53" i="32"/>
  <c r="F53" i="32"/>
  <c r="G53" i="32"/>
  <c r="H53" i="32"/>
  <c r="I53" i="32"/>
  <c r="J53" i="32"/>
  <c r="K53" i="32"/>
  <c r="M53" i="32"/>
  <c r="N53" i="32"/>
  <c r="W197" i="32"/>
  <c r="X197" i="32"/>
  <c r="Y197" i="32"/>
  <c r="Z197" i="32"/>
  <c r="AA197" i="32"/>
  <c r="AB197" i="32"/>
  <c r="AC197" i="32"/>
  <c r="AD197" i="32"/>
  <c r="AE197" i="32"/>
  <c r="AF197" i="32"/>
  <c r="AG197" i="32"/>
  <c r="AH197" i="32"/>
  <c r="AI197" i="32"/>
  <c r="AJ197" i="32"/>
  <c r="AK197" i="32"/>
  <c r="AL197" i="32"/>
  <c r="AM197" i="32"/>
  <c r="AN197" i="32"/>
  <c r="AO197" i="32"/>
  <c r="AP197" i="32"/>
  <c r="AQ197" i="32"/>
  <c r="AR197" i="32"/>
  <c r="AS197" i="32"/>
  <c r="AT197" i="32"/>
  <c r="AU197" i="32"/>
  <c r="AV197" i="32"/>
  <c r="AW197" i="32"/>
  <c r="AX197" i="32"/>
  <c r="D197" i="32"/>
  <c r="E197" i="32"/>
  <c r="F197" i="32"/>
  <c r="G197" i="32"/>
  <c r="H197" i="32"/>
  <c r="I197" i="32"/>
  <c r="J197" i="32"/>
  <c r="K197" i="32"/>
  <c r="L197" i="32"/>
  <c r="M197" i="32"/>
  <c r="N197" i="32"/>
  <c r="O197" i="32"/>
  <c r="P197" i="32"/>
  <c r="Q197" i="32"/>
  <c r="R197" i="32"/>
  <c r="S197" i="32"/>
  <c r="T197" i="32"/>
  <c r="U197" i="32"/>
  <c r="D196" i="32"/>
  <c r="E196" i="32"/>
  <c r="F196" i="32"/>
  <c r="G196" i="32"/>
  <c r="H196" i="32"/>
  <c r="I196" i="32"/>
  <c r="J196" i="32"/>
  <c r="K196" i="32"/>
  <c r="L196" i="32"/>
  <c r="M196" i="32"/>
  <c r="N196" i="32"/>
  <c r="O196" i="32"/>
  <c r="P196" i="32"/>
  <c r="Q196" i="32"/>
  <c r="R196" i="32"/>
  <c r="S196" i="32"/>
  <c r="T196" i="32"/>
  <c r="U196" i="32"/>
  <c r="V196" i="32"/>
  <c r="W196" i="32"/>
  <c r="X196" i="32"/>
  <c r="Y196" i="32"/>
  <c r="Z196" i="32"/>
  <c r="AA196" i="32"/>
  <c r="AB196" i="32"/>
  <c r="AC196" i="32"/>
  <c r="AD196" i="32"/>
  <c r="AE196" i="32"/>
  <c r="AF196" i="32"/>
  <c r="AG196" i="32"/>
  <c r="AH196" i="32"/>
  <c r="AI196" i="32"/>
  <c r="AJ196" i="32"/>
  <c r="AK196" i="32"/>
  <c r="AL196" i="32"/>
  <c r="AM196" i="32"/>
  <c r="AN196" i="32"/>
  <c r="AO196" i="32"/>
  <c r="AP196" i="32"/>
  <c r="AQ196" i="32"/>
  <c r="AR196" i="32"/>
  <c r="AS196" i="32"/>
  <c r="AT196" i="32"/>
  <c r="AU196" i="32"/>
  <c r="AV196" i="32"/>
  <c r="AW196" i="32"/>
  <c r="AX196" i="32"/>
  <c r="AY196" i="32"/>
  <c r="AZ196" i="32"/>
  <c r="BA196" i="32"/>
  <c r="BB196" i="32"/>
  <c r="AO194" i="32"/>
  <c r="AP194" i="32"/>
  <c r="AQ194" i="32"/>
  <c r="AR194" i="32"/>
  <c r="AS194" i="32"/>
  <c r="AT194" i="32"/>
  <c r="AU194" i="32"/>
  <c r="AV194" i="32"/>
  <c r="AW194" i="32"/>
  <c r="AB194" i="32"/>
  <c r="AC194" i="32"/>
  <c r="AE194" i="32"/>
  <c r="AF194" i="32"/>
  <c r="AG194" i="32"/>
  <c r="AH194" i="32"/>
  <c r="AI194" i="32"/>
  <c r="AJ194" i="32"/>
  <c r="AK194" i="32"/>
  <c r="P194" i="32"/>
  <c r="Q194" i="32"/>
  <c r="R194" i="32"/>
  <c r="S194" i="32"/>
  <c r="T194" i="32"/>
  <c r="W194" i="32"/>
  <c r="X194" i="32"/>
  <c r="Y194" i="32"/>
  <c r="Z194" i="32"/>
  <c r="E194" i="32"/>
  <c r="F194" i="32"/>
  <c r="G194" i="32"/>
  <c r="H194" i="32"/>
  <c r="I194" i="32"/>
  <c r="J194" i="32"/>
  <c r="K194" i="32"/>
  <c r="M194" i="32"/>
  <c r="N194" i="32"/>
  <c r="W151" i="32"/>
  <c r="X151" i="32"/>
  <c r="Y151" i="32"/>
  <c r="Z151" i="32"/>
  <c r="AA151" i="32"/>
  <c r="AB151" i="32"/>
  <c r="AC151" i="32"/>
  <c r="AD151" i="32"/>
  <c r="AE151" i="32"/>
  <c r="AF151" i="32"/>
  <c r="AG151" i="32"/>
  <c r="AH151" i="32"/>
  <c r="AI151" i="32"/>
  <c r="AJ151" i="32"/>
  <c r="AK151" i="32"/>
  <c r="AL151" i="32"/>
  <c r="AM151" i="32"/>
  <c r="AN151" i="32"/>
  <c r="AO151" i="32"/>
  <c r="AP151" i="32"/>
  <c r="AQ151" i="32"/>
  <c r="AR151" i="32"/>
  <c r="AS151" i="32"/>
  <c r="AT151" i="32"/>
  <c r="AU151" i="32"/>
  <c r="AV151" i="32"/>
  <c r="AW151" i="32"/>
  <c r="AX151" i="32"/>
  <c r="D151" i="32"/>
  <c r="E151" i="32"/>
  <c r="F151" i="32"/>
  <c r="G151" i="32"/>
  <c r="H151" i="32"/>
  <c r="I151" i="32"/>
  <c r="J151" i="32"/>
  <c r="K151" i="32"/>
  <c r="L151" i="32"/>
  <c r="M151" i="32"/>
  <c r="N151" i="32"/>
  <c r="O151" i="32"/>
  <c r="P151" i="32"/>
  <c r="Q151" i="32"/>
  <c r="R151" i="32"/>
  <c r="S151" i="32"/>
  <c r="T151" i="32"/>
  <c r="U151" i="32"/>
  <c r="D150" i="32"/>
  <c r="E150" i="32"/>
  <c r="F150" i="32"/>
  <c r="G150" i="32"/>
  <c r="H150" i="32"/>
  <c r="I150" i="32"/>
  <c r="J150" i="32"/>
  <c r="K150" i="32"/>
  <c r="L150" i="32"/>
  <c r="M150" i="32"/>
  <c r="N150" i="32"/>
  <c r="O150" i="32"/>
  <c r="P150" i="32"/>
  <c r="Q150" i="32"/>
  <c r="R150" i="32"/>
  <c r="S150" i="32"/>
  <c r="T150" i="32"/>
  <c r="U150" i="32"/>
  <c r="V150" i="32"/>
  <c r="W150" i="32"/>
  <c r="X150" i="32"/>
  <c r="Y150" i="32"/>
  <c r="Z150" i="32"/>
  <c r="AA150" i="32"/>
  <c r="AB150" i="32"/>
  <c r="AC150" i="32"/>
  <c r="AD150" i="32"/>
  <c r="AE150" i="32"/>
  <c r="AF150" i="32"/>
  <c r="AG150" i="32"/>
  <c r="AH150" i="32"/>
  <c r="AI150" i="32"/>
  <c r="AJ150" i="32"/>
  <c r="AK150" i="32"/>
  <c r="AL150" i="32"/>
  <c r="AM150" i="32"/>
  <c r="AN150" i="32"/>
  <c r="AO150" i="32"/>
  <c r="AP150" i="32"/>
  <c r="AQ150" i="32"/>
  <c r="AR150" i="32"/>
  <c r="AS150" i="32"/>
  <c r="AT150" i="32"/>
  <c r="AU150" i="32"/>
  <c r="AV150" i="32"/>
  <c r="AW150" i="32"/>
  <c r="AX150" i="32"/>
  <c r="AY150" i="32"/>
  <c r="AZ150" i="32"/>
  <c r="BA150" i="32"/>
  <c r="BB150" i="32"/>
  <c r="AO148" i="32"/>
  <c r="AP148" i="32"/>
  <c r="AQ148" i="32"/>
  <c r="AR148" i="32"/>
  <c r="AS148" i="32"/>
  <c r="AT148" i="32"/>
  <c r="AU148" i="32"/>
  <c r="AV148" i="32"/>
  <c r="AW148" i="32"/>
  <c r="AB148" i="32"/>
  <c r="AC148" i="32"/>
  <c r="AE148" i="32"/>
  <c r="AF148" i="32"/>
  <c r="AG148" i="32"/>
  <c r="AH148" i="32"/>
  <c r="AI148" i="32"/>
  <c r="AJ148" i="32"/>
  <c r="AK148" i="32"/>
  <c r="P148" i="32"/>
  <c r="Q148" i="32"/>
  <c r="R148" i="32"/>
  <c r="S148" i="32"/>
  <c r="T148" i="32"/>
  <c r="W148" i="32"/>
  <c r="X148" i="32"/>
  <c r="Y148" i="32"/>
  <c r="Z148" i="32"/>
  <c r="E148" i="32"/>
  <c r="F148" i="32"/>
  <c r="G148" i="32"/>
  <c r="H148" i="32"/>
  <c r="I148" i="32"/>
  <c r="J148" i="32"/>
  <c r="K148" i="32"/>
  <c r="M148" i="32"/>
  <c r="N148" i="32"/>
  <c r="W182" i="32"/>
  <c r="X182" i="32"/>
  <c r="Y182" i="32"/>
  <c r="Z182" i="32"/>
  <c r="AA182" i="32"/>
  <c r="AB182" i="32"/>
  <c r="AC182" i="32"/>
  <c r="AD182" i="32"/>
  <c r="AE182" i="32"/>
  <c r="AF182" i="32"/>
  <c r="AG182" i="32"/>
  <c r="AH182" i="32"/>
  <c r="AI182" i="32"/>
  <c r="AJ182" i="32"/>
  <c r="AK182" i="32"/>
  <c r="AL182" i="32"/>
  <c r="AM182" i="32"/>
  <c r="AN182" i="32"/>
  <c r="AO182" i="32"/>
  <c r="AP182" i="32"/>
  <c r="AQ182" i="32"/>
  <c r="AR182" i="32"/>
  <c r="AS182" i="32"/>
  <c r="AT182" i="32"/>
  <c r="AU182" i="32"/>
  <c r="AV182" i="32"/>
  <c r="AW182" i="32"/>
  <c r="AX182" i="32"/>
  <c r="D182" i="32"/>
  <c r="E182" i="32"/>
  <c r="F182" i="32"/>
  <c r="G182" i="32"/>
  <c r="H182" i="32"/>
  <c r="I182" i="32"/>
  <c r="J182" i="32"/>
  <c r="K182" i="32"/>
  <c r="L182" i="32"/>
  <c r="M182" i="32"/>
  <c r="N182" i="32"/>
  <c r="O182" i="32"/>
  <c r="P182" i="32"/>
  <c r="Q182" i="32"/>
  <c r="R182" i="32"/>
  <c r="S182" i="32"/>
  <c r="T182" i="32"/>
  <c r="U182" i="32"/>
  <c r="D181" i="32"/>
  <c r="E181" i="32"/>
  <c r="F181" i="32"/>
  <c r="G181" i="32"/>
  <c r="H181" i="32"/>
  <c r="I181" i="32"/>
  <c r="J181" i="32"/>
  <c r="K181" i="32"/>
  <c r="L181" i="32"/>
  <c r="M181" i="32"/>
  <c r="N181" i="32"/>
  <c r="O181" i="32"/>
  <c r="P181" i="32"/>
  <c r="Q181" i="32"/>
  <c r="R181" i="32"/>
  <c r="S181" i="32"/>
  <c r="T181" i="32"/>
  <c r="U181" i="32"/>
  <c r="V181" i="32"/>
  <c r="W181" i="32"/>
  <c r="X181" i="32"/>
  <c r="Y181" i="32"/>
  <c r="Z181" i="32"/>
  <c r="AA181" i="32"/>
  <c r="AB181" i="32"/>
  <c r="AC181" i="32"/>
  <c r="AD181" i="32"/>
  <c r="AE181" i="32"/>
  <c r="AF181" i="32"/>
  <c r="AG181" i="32"/>
  <c r="AH181" i="32"/>
  <c r="AI181" i="32"/>
  <c r="AJ181" i="32"/>
  <c r="AK181" i="32"/>
  <c r="AL181" i="32"/>
  <c r="AM181" i="32"/>
  <c r="AN181" i="32"/>
  <c r="AO181" i="32"/>
  <c r="AP181" i="32"/>
  <c r="AQ181" i="32"/>
  <c r="AR181" i="32"/>
  <c r="AS181" i="32"/>
  <c r="AT181" i="32"/>
  <c r="AU181" i="32"/>
  <c r="AV181" i="32"/>
  <c r="AW181" i="32"/>
  <c r="AX181" i="32"/>
  <c r="AY181" i="32"/>
  <c r="AZ181" i="32"/>
  <c r="BA181" i="32"/>
  <c r="BB181" i="32"/>
  <c r="AO179" i="32"/>
  <c r="AP179" i="32"/>
  <c r="AQ179" i="32"/>
  <c r="AR179" i="32"/>
  <c r="AS179" i="32"/>
  <c r="AT179" i="32"/>
  <c r="AU179" i="32"/>
  <c r="AV179" i="32"/>
  <c r="AW179" i="32"/>
  <c r="AB179" i="32"/>
  <c r="AC179" i="32"/>
  <c r="AE179" i="32"/>
  <c r="AF179" i="32"/>
  <c r="AG179" i="32"/>
  <c r="AH179" i="32"/>
  <c r="AI179" i="32"/>
  <c r="AJ179" i="32"/>
  <c r="AK179" i="32"/>
  <c r="P179" i="32"/>
  <c r="Q179" i="32"/>
  <c r="R179" i="32"/>
  <c r="S179" i="32"/>
  <c r="T179" i="32"/>
  <c r="W179" i="32"/>
  <c r="X179" i="32"/>
  <c r="Y179" i="32"/>
  <c r="Z179" i="32"/>
  <c r="E179" i="32"/>
  <c r="F179" i="32"/>
  <c r="G179" i="32"/>
  <c r="H179" i="32"/>
  <c r="I179" i="32"/>
  <c r="J179" i="32"/>
  <c r="K179" i="32"/>
  <c r="M179" i="32"/>
  <c r="N179" i="32"/>
  <c r="W243" i="32"/>
  <c r="X243" i="32"/>
  <c r="Y243" i="32"/>
  <c r="Z243" i="32"/>
  <c r="AA243" i="32"/>
  <c r="AB243" i="32"/>
  <c r="AC243" i="32"/>
  <c r="AD243" i="32"/>
  <c r="AE243" i="32"/>
  <c r="AF243" i="32"/>
  <c r="AG243" i="32"/>
  <c r="AH243" i="32"/>
  <c r="AI243" i="32"/>
  <c r="AJ243" i="32"/>
  <c r="AK243" i="32"/>
  <c r="AL243" i="32"/>
  <c r="AM243" i="32"/>
  <c r="AN243" i="32"/>
  <c r="AO243" i="32"/>
  <c r="AP243" i="32"/>
  <c r="AQ243" i="32"/>
  <c r="AR243" i="32"/>
  <c r="AS243" i="32"/>
  <c r="AT243" i="32"/>
  <c r="AU243" i="32"/>
  <c r="AV243" i="32"/>
  <c r="AW243" i="32"/>
  <c r="AX243" i="32"/>
  <c r="D243" i="32"/>
  <c r="E243" i="32"/>
  <c r="F243" i="32"/>
  <c r="G243" i="32"/>
  <c r="H243" i="32"/>
  <c r="I243" i="32"/>
  <c r="J243" i="32"/>
  <c r="K243" i="32"/>
  <c r="L243" i="32"/>
  <c r="M243" i="32"/>
  <c r="N243" i="32"/>
  <c r="O243" i="32"/>
  <c r="P243" i="32"/>
  <c r="Q243" i="32"/>
  <c r="R243" i="32"/>
  <c r="S243" i="32"/>
  <c r="T243" i="32"/>
  <c r="U243" i="32"/>
  <c r="D242" i="32"/>
  <c r="E242" i="32"/>
  <c r="F242" i="32"/>
  <c r="G242" i="32"/>
  <c r="H242" i="32"/>
  <c r="I242" i="32"/>
  <c r="J242" i="32"/>
  <c r="K242" i="32"/>
  <c r="L242" i="32"/>
  <c r="M242" i="32"/>
  <c r="N242" i="32"/>
  <c r="O242" i="32"/>
  <c r="P242" i="32"/>
  <c r="Q242" i="32"/>
  <c r="R242" i="32"/>
  <c r="S242" i="32"/>
  <c r="T242" i="32"/>
  <c r="U242" i="32"/>
  <c r="V242" i="32"/>
  <c r="W242" i="32"/>
  <c r="X242" i="32"/>
  <c r="Y242" i="32"/>
  <c r="Z242" i="32"/>
  <c r="AA242" i="32"/>
  <c r="AB242" i="32"/>
  <c r="AC242" i="32"/>
  <c r="AD242" i="32"/>
  <c r="AE242" i="32"/>
  <c r="AF242" i="32"/>
  <c r="AG242" i="32"/>
  <c r="AH242" i="32"/>
  <c r="AI242" i="32"/>
  <c r="AJ242" i="32"/>
  <c r="AK242" i="32"/>
  <c r="AL242" i="32"/>
  <c r="AM242" i="32"/>
  <c r="AN242" i="32"/>
  <c r="AO242" i="32"/>
  <c r="AP242" i="32"/>
  <c r="AQ242" i="32"/>
  <c r="AR242" i="32"/>
  <c r="AS242" i="32"/>
  <c r="AT242" i="32"/>
  <c r="AU242" i="32"/>
  <c r="AV242" i="32"/>
  <c r="AW242" i="32"/>
  <c r="AX242" i="32"/>
  <c r="AY242" i="32"/>
  <c r="AZ242" i="32"/>
  <c r="BA242" i="32"/>
  <c r="BB242" i="32"/>
  <c r="AO240" i="32"/>
  <c r="AP240" i="32"/>
  <c r="AQ240" i="32"/>
  <c r="AR240" i="32"/>
  <c r="AS240" i="32"/>
  <c r="AT240" i="32"/>
  <c r="AU240" i="32"/>
  <c r="AV240" i="32"/>
  <c r="AW240" i="32"/>
  <c r="AB240" i="32"/>
  <c r="AC240" i="32"/>
  <c r="AE240" i="32"/>
  <c r="AF240" i="32"/>
  <c r="AG240" i="32"/>
  <c r="AH240" i="32"/>
  <c r="AI240" i="32"/>
  <c r="AJ240" i="32"/>
  <c r="AK240" i="32"/>
  <c r="P240" i="32"/>
  <c r="Q240" i="32"/>
  <c r="R240" i="32"/>
  <c r="S240" i="32"/>
  <c r="T240" i="32"/>
  <c r="W240" i="32"/>
  <c r="X240" i="32"/>
  <c r="Y240" i="32"/>
  <c r="Z240" i="32"/>
  <c r="E240" i="32"/>
  <c r="F240" i="32"/>
  <c r="G240" i="32"/>
  <c r="H240" i="32"/>
  <c r="I240" i="32"/>
  <c r="J240" i="32"/>
  <c r="K240" i="32"/>
  <c r="M240" i="32"/>
  <c r="N240" i="32"/>
  <c r="W228" i="32"/>
  <c r="X228" i="32"/>
  <c r="Y228" i="32"/>
  <c r="Z228" i="32"/>
  <c r="AA228" i="32"/>
  <c r="AB228" i="32"/>
  <c r="AC228" i="32"/>
  <c r="AD228" i="32"/>
  <c r="AE228" i="32"/>
  <c r="AF228" i="32"/>
  <c r="AG228" i="32"/>
  <c r="AH228" i="32"/>
  <c r="AI228" i="32"/>
  <c r="AJ228" i="32"/>
  <c r="AK228" i="32"/>
  <c r="AL228" i="32"/>
  <c r="AM228" i="32"/>
  <c r="AN228" i="32"/>
  <c r="AO228" i="32"/>
  <c r="AP228" i="32"/>
  <c r="AQ228" i="32"/>
  <c r="AR228" i="32"/>
  <c r="AS228" i="32"/>
  <c r="AT228" i="32"/>
  <c r="AU228" i="32"/>
  <c r="AV228" i="32"/>
  <c r="AW228" i="32"/>
  <c r="AX228" i="32"/>
  <c r="D228" i="32"/>
  <c r="E228" i="32"/>
  <c r="F228" i="32"/>
  <c r="G228" i="32"/>
  <c r="H228" i="32"/>
  <c r="I228" i="32"/>
  <c r="J228" i="32"/>
  <c r="K228" i="32"/>
  <c r="L228" i="32"/>
  <c r="M228" i="32"/>
  <c r="N228" i="32"/>
  <c r="O228" i="32"/>
  <c r="P228" i="32"/>
  <c r="Q228" i="32"/>
  <c r="R228" i="32"/>
  <c r="S228" i="32"/>
  <c r="T228" i="32"/>
  <c r="U228" i="32"/>
  <c r="D227" i="32"/>
  <c r="E227" i="32"/>
  <c r="F227" i="32"/>
  <c r="G227" i="32"/>
  <c r="H227" i="32"/>
  <c r="I227" i="32"/>
  <c r="J227" i="32"/>
  <c r="K227" i="32"/>
  <c r="L227" i="32"/>
  <c r="M227" i="32"/>
  <c r="N227" i="32"/>
  <c r="O227" i="32"/>
  <c r="P227" i="32"/>
  <c r="Q227" i="32"/>
  <c r="R227" i="32"/>
  <c r="S227" i="32"/>
  <c r="T227" i="32"/>
  <c r="U227" i="32"/>
  <c r="V227" i="32"/>
  <c r="W227" i="32"/>
  <c r="X227" i="32"/>
  <c r="Y227" i="32"/>
  <c r="Z227" i="32"/>
  <c r="AA227" i="32"/>
  <c r="AB227" i="32"/>
  <c r="AC227" i="32"/>
  <c r="AD227" i="32"/>
  <c r="AE227" i="32"/>
  <c r="AF227" i="32"/>
  <c r="AG227" i="32"/>
  <c r="AH227" i="32"/>
  <c r="AI227" i="32"/>
  <c r="AJ227" i="32"/>
  <c r="AK227" i="32"/>
  <c r="AL227" i="32"/>
  <c r="AM227" i="32"/>
  <c r="AN227" i="32"/>
  <c r="AO227" i="32"/>
  <c r="AP227" i="32"/>
  <c r="AQ227" i="32"/>
  <c r="AR227" i="32"/>
  <c r="AS227" i="32"/>
  <c r="AT227" i="32"/>
  <c r="AU227" i="32"/>
  <c r="AV227" i="32"/>
  <c r="AW227" i="32"/>
  <c r="AX227" i="32"/>
  <c r="AY227" i="32"/>
  <c r="AZ227" i="32"/>
  <c r="BA227" i="32"/>
  <c r="BB227" i="32"/>
  <c r="AO225" i="32"/>
  <c r="AP225" i="32"/>
  <c r="AQ225" i="32"/>
  <c r="AR225" i="32"/>
  <c r="AS225" i="32"/>
  <c r="AT225" i="32"/>
  <c r="AU225" i="32"/>
  <c r="AV225" i="32"/>
  <c r="AW225" i="32"/>
  <c r="AB225" i="32"/>
  <c r="AC225" i="32"/>
  <c r="AE225" i="32"/>
  <c r="AF225" i="32"/>
  <c r="AG225" i="32"/>
  <c r="AH225" i="32"/>
  <c r="AI225" i="32"/>
  <c r="AJ225" i="32"/>
  <c r="AK225" i="32"/>
  <c r="P225" i="32"/>
  <c r="Q225" i="32"/>
  <c r="R225" i="32"/>
  <c r="S225" i="32"/>
  <c r="T225" i="32"/>
  <c r="W225" i="32"/>
  <c r="X225" i="32"/>
  <c r="Y225" i="32"/>
  <c r="Z225" i="32"/>
  <c r="E225" i="32"/>
  <c r="F225" i="32"/>
  <c r="G225" i="32"/>
  <c r="H225" i="32"/>
  <c r="I225" i="32"/>
  <c r="J225" i="32"/>
  <c r="K225" i="32"/>
  <c r="M225" i="32"/>
  <c r="N225" i="32"/>
  <c r="W213" i="32"/>
  <c r="X213" i="32"/>
  <c r="Y213" i="32"/>
  <c r="Z213" i="32"/>
  <c r="AA213" i="32"/>
  <c r="AB213" i="32"/>
  <c r="AC213" i="32"/>
  <c r="AD213" i="32"/>
  <c r="AE213" i="32"/>
  <c r="AF213" i="32"/>
  <c r="AG213" i="32"/>
  <c r="AH213" i="32"/>
  <c r="AI213" i="32"/>
  <c r="AJ213" i="32"/>
  <c r="AK213" i="32"/>
  <c r="AL213" i="32"/>
  <c r="AM213" i="32"/>
  <c r="AN213" i="32"/>
  <c r="AO213" i="32"/>
  <c r="AP213" i="32"/>
  <c r="AQ213" i="32"/>
  <c r="AR213" i="32"/>
  <c r="AS213" i="32"/>
  <c r="AT213" i="32"/>
  <c r="AU213" i="32"/>
  <c r="AV213" i="32"/>
  <c r="AW213" i="32"/>
  <c r="AX213" i="32"/>
  <c r="D213" i="32"/>
  <c r="E213" i="32"/>
  <c r="F213" i="32"/>
  <c r="G213" i="32"/>
  <c r="H213" i="32"/>
  <c r="I213" i="32"/>
  <c r="J213" i="32"/>
  <c r="K213" i="32"/>
  <c r="L213" i="32"/>
  <c r="M213" i="32"/>
  <c r="N213" i="32"/>
  <c r="O213" i="32"/>
  <c r="P213" i="32"/>
  <c r="Q213" i="32"/>
  <c r="R213" i="32"/>
  <c r="S213" i="32"/>
  <c r="T213" i="32"/>
  <c r="U213" i="32"/>
  <c r="D212" i="32"/>
  <c r="E212" i="32"/>
  <c r="F212" i="32"/>
  <c r="G212" i="32"/>
  <c r="H212" i="32"/>
  <c r="I212" i="32"/>
  <c r="J212" i="32"/>
  <c r="K212" i="32"/>
  <c r="L212" i="32"/>
  <c r="M212" i="32"/>
  <c r="N212" i="32"/>
  <c r="O212" i="32"/>
  <c r="P212" i="32"/>
  <c r="Q212" i="32"/>
  <c r="R212" i="32"/>
  <c r="S212" i="32"/>
  <c r="T212" i="32"/>
  <c r="U212" i="32"/>
  <c r="V212" i="32"/>
  <c r="W212" i="32"/>
  <c r="X212" i="32"/>
  <c r="Y212" i="32"/>
  <c r="Z212" i="32"/>
  <c r="AA212" i="32"/>
  <c r="AB212" i="32"/>
  <c r="AC212" i="32"/>
  <c r="AD212" i="32"/>
  <c r="AE212" i="32"/>
  <c r="AF212" i="32"/>
  <c r="AG212" i="32"/>
  <c r="AH212" i="32"/>
  <c r="AI212" i="32"/>
  <c r="AJ212" i="32"/>
  <c r="AK212" i="32"/>
  <c r="AL212" i="32"/>
  <c r="AM212" i="32"/>
  <c r="AN212" i="32"/>
  <c r="AO212" i="32"/>
  <c r="AP212" i="32"/>
  <c r="AQ212" i="32"/>
  <c r="AR212" i="32"/>
  <c r="AS212" i="32"/>
  <c r="AT212" i="32"/>
  <c r="AU212" i="32"/>
  <c r="AV212" i="32"/>
  <c r="AW212" i="32"/>
  <c r="AX212" i="32"/>
  <c r="AY212" i="32"/>
  <c r="AZ212" i="32"/>
  <c r="BA212" i="32"/>
  <c r="BB212" i="32"/>
  <c r="AO210" i="32"/>
  <c r="AP210" i="32"/>
  <c r="AQ210" i="32"/>
  <c r="AR210" i="32"/>
  <c r="AS210" i="32"/>
  <c r="AT210" i="32"/>
  <c r="AU210" i="32"/>
  <c r="AV210" i="32"/>
  <c r="AW210" i="32"/>
  <c r="AB210" i="32"/>
  <c r="AC210" i="32"/>
  <c r="AE210" i="32"/>
  <c r="AF210" i="32"/>
  <c r="AG210" i="32"/>
  <c r="AH210" i="32"/>
  <c r="AI210" i="32"/>
  <c r="AJ210" i="32"/>
  <c r="AK210" i="32"/>
  <c r="P210" i="32"/>
  <c r="Q210" i="32"/>
  <c r="R210" i="32"/>
  <c r="S210" i="32"/>
  <c r="T210" i="32"/>
  <c r="W210" i="32"/>
  <c r="X210" i="32"/>
  <c r="Y210" i="32"/>
  <c r="Z210" i="32"/>
  <c r="E210" i="32"/>
  <c r="F210" i="32"/>
  <c r="G210" i="32"/>
  <c r="H210" i="32"/>
  <c r="I210" i="32"/>
  <c r="J210" i="32"/>
  <c r="K210" i="32"/>
  <c r="M210" i="32"/>
  <c r="N210" i="32"/>
  <c r="W167" i="32"/>
  <c r="X167" i="32"/>
  <c r="Y167" i="32"/>
  <c r="Z167" i="32"/>
  <c r="AA167" i="32"/>
  <c r="AB167" i="32"/>
  <c r="AC167" i="32"/>
  <c r="AD167" i="32"/>
  <c r="AE167" i="32"/>
  <c r="AF167" i="32"/>
  <c r="AG167" i="32"/>
  <c r="AH167" i="32"/>
  <c r="AI167" i="32"/>
  <c r="AJ167" i="32"/>
  <c r="AK167" i="32"/>
  <c r="AL167" i="32"/>
  <c r="AM167" i="32"/>
  <c r="AN167" i="32"/>
  <c r="AO167" i="32"/>
  <c r="AP167" i="32"/>
  <c r="AQ167" i="32"/>
  <c r="AR167" i="32"/>
  <c r="AS167" i="32"/>
  <c r="AT167" i="32"/>
  <c r="AU167" i="32"/>
  <c r="AV167" i="32"/>
  <c r="AW167" i="32"/>
  <c r="AX167" i="32"/>
  <c r="D167" i="32"/>
  <c r="E167" i="32"/>
  <c r="F167" i="32"/>
  <c r="G167" i="32"/>
  <c r="H167" i="32"/>
  <c r="I167" i="32"/>
  <c r="J167" i="32"/>
  <c r="K167" i="32"/>
  <c r="L167" i="32"/>
  <c r="M167" i="32"/>
  <c r="N167" i="32"/>
  <c r="O167" i="32"/>
  <c r="P167" i="32"/>
  <c r="Q167" i="32"/>
  <c r="R167" i="32"/>
  <c r="S167" i="32"/>
  <c r="T167" i="32"/>
  <c r="U167" i="32"/>
  <c r="D166" i="32"/>
  <c r="E166" i="32"/>
  <c r="F166" i="32"/>
  <c r="G166" i="32"/>
  <c r="H166" i="32"/>
  <c r="I166" i="32"/>
  <c r="J166" i="32"/>
  <c r="K166" i="32"/>
  <c r="L166" i="32"/>
  <c r="M166" i="32"/>
  <c r="N166" i="32"/>
  <c r="O166" i="32"/>
  <c r="P166" i="32"/>
  <c r="Q166" i="32"/>
  <c r="R166" i="32"/>
  <c r="S166" i="32"/>
  <c r="T166" i="32"/>
  <c r="U166" i="32"/>
  <c r="V166" i="32"/>
  <c r="W166" i="32"/>
  <c r="X166" i="32"/>
  <c r="Y166" i="32"/>
  <c r="Z166" i="32"/>
  <c r="AA166" i="32"/>
  <c r="AB166" i="32"/>
  <c r="AC166" i="32"/>
  <c r="AD166" i="32"/>
  <c r="AE166" i="32"/>
  <c r="AF166" i="32"/>
  <c r="AG166" i="32"/>
  <c r="AH166" i="32"/>
  <c r="AI166" i="32"/>
  <c r="AJ166" i="32"/>
  <c r="AK166" i="32"/>
  <c r="AL166" i="32"/>
  <c r="AM166" i="32"/>
  <c r="AN166" i="32"/>
  <c r="AO166" i="32"/>
  <c r="AP166" i="32"/>
  <c r="AQ166" i="32"/>
  <c r="AR166" i="32"/>
  <c r="AS166" i="32"/>
  <c r="AT166" i="32"/>
  <c r="AU166" i="32"/>
  <c r="AV166" i="32"/>
  <c r="AW166" i="32"/>
  <c r="AX166" i="32"/>
  <c r="AY166" i="32"/>
  <c r="AZ166" i="32"/>
  <c r="BA166" i="32"/>
  <c r="BB166" i="32"/>
  <c r="AO164" i="32"/>
  <c r="AP164" i="32"/>
  <c r="AQ164" i="32"/>
  <c r="AR164" i="32"/>
  <c r="AS164" i="32"/>
  <c r="AT164" i="32"/>
  <c r="AU164" i="32"/>
  <c r="AV164" i="32"/>
  <c r="AW164" i="32"/>
  <c r="AB164" i="32"/>
  <c r="AC164" i="32"/>
  <c r="AE164" i="32"/>
  <c r="AF164" i="32"/>
  <c r="AG164" i="32"/>
  <c r="AH164" i="32"/>
  <c r="AI164" i="32"/>
  <c r="AJ164" i="32"/>
  <c r="AK164" i="32"/>
  <c r="P164" i="32"/>
  <c r="Q164" i="32"/>
  <c r="R164" i="32"/>
  <c r="S164" i="32"/>
  <c r="T164" i="32"/>
  <c r="W164" i="32"/>
  <c r="X164" i="32"/>
  <c r="Y164" i="32"/>
  <c r="Z164" i="32"/>
  <c r="E164" i="32"/>
  <c r="F164" i="32"/>
  <c r="G164" i="32"/>
  <c r="H164" i="32"/>
  <c r="I164" i="32"/>
  <c r="J164" i="32"/>
  <c r="K164" i="32"/>
  <c r="M164" i="32"/>
  <c r="N164" i="32"/>
  <c r="W135" i="32"/>
  <c r="X135" i="32"/>
  <c r="Y135" i="32"/>
  <c r="Z135" i="32"/>
  <c r="AA135" i="32"/>
  <c r="AB135" i="32"/>
  <c r="AC135" i="32"/>
  <c r="AD135" i="32"/>
  <c r="AE135" i="32"/>
  <c r="AF135" i="32"/>
  <c r="AG135" i="32"/>
  <c r="AH135" i="32"/>
  <c r="AI135" i="32"/>
  <c r="AJ135" i="32"/>
  <c r="AK135" i="32"/>
  <c r="AL135" i="32"/>
  <c r="AM135" i="32"/>
  <c r="AN135" i="32"/>
  <c r="AO135" i="32"/>
  <c r="AP135" i="32"/>
  <c r="AQ135" i="32"/>
  <c r="AR135" i="32"/>
  <c r="AS135" i="32"/>
  <c r="AT135" i="32"/>
  <c r="AU135" i="32"/>
  <c r="AV135" i="32"/>
  <c r="AW135" i="32"/>
  <c r="AX135" i="32"/>
  <c r="D135" i="32"/>
  <c r="E135" i="32"/>
  <c r="F135" i="32"/>
  <c r="G135" i="32"/>
  <c r="H135" i="32"/>
  <c r="I135" i="32"/>
  <c r="J135" i="32"/>
  <c r="K135" i="32"/>
  <c r="L135" i="32"/>
  <c r="M135" i="32"/>
  <c r="N135" i="32"/>
  <c r="O135" i="32"/>
  <c r="P135" i="32"/>
  <c r="Q135" i="32"/>
  <c r="R135" i="32"/>
  <c r="S135" i="32"/>
  <c r="T135" i="32"/>
  <c r="U135" i="32"/>
  <c r="D134" i="32"/>
  <c r="E134" i="32"/>
  <c r="F134" i="32"/>
  <c r="G134" i="32"/>
  <c r="H134" i="32"/>
  <c r="I134" i="32"/>
  <c r="J134" i="32"/>
  <c r="K134" i="32"/>
  <c r="L134" i="32"/>
  <c r="M134" i="32"/>
  <c r="N134" i="32"/>
  <c r="O134" i="32"/>
  <c r="P134" i="32"/>
  <c r="Q134" i="32"/>
  <c r="R134" i="32"/>
  <c r="S134" i="32"/>
  <c r="T134" i="32"/>
  <c r="U134" i="32"/>
  <c r="V134" i="32"/>
  <c r="W134" i="32"/>
  <c r="X134" i="32"/>
  <c r="Y134" i="32"/>
  <c r="Z134" i="32"/>
  <c r="AA134" i="32"/>
  <c r="AB134" i="32"/>
  <c r="AC134" i="32"/>
  <c r="AD134" i="32"/>
  <c r="AE134" i="32"/>
  <c r="AF134" i="32"/>
  <c r="AG134" i="32"/>
  <c r="AH134" i="32"/>
  <c r="AI134" i="32"/>
  <c r="AJ134" i="32"/>
  <c r="AK134" i="32"/>
  <c r="AL134" i="32"/>
  <c r="AM134" i="32"/>
  <c r="AN134" i="32"/>
  <c r="AO134" i="32"/>
  <c r="AP134" i="32"/>
  <c r="AQ134" i="32"/>
  <c r="AR134" i="32"/>
  <c r="AS134" i="32"/>
  <c r="AT134" i="32"/>
  <c r="AU134" i="32"/>
  <c r="AV134" i="32"/>
  <c r="AW134" i="32"/>
  <c r="AX134" i="32"/>
  <c r="AY134" i="32"/>
  <c r="AZ134" i="32"/>
  <c r="BA134" i="32"/>
  <c r="BB134" i="32"/>
  <c r="AO132" i="32"/>
  <c r="AP132" i="32"/>
  <c r="AQ132" i="32"/>
  <c r="AR132" i="32"/>
  <c r="AS132" i="32"/>
  <c r="AT132" i="32"/>
  <c r="AU132" i="32"/>
  <c r="AV132" i="32"/>
  <c r="AW132" i="32"/>
  <c r="AB132" i="32"/>
  <c r="AC132" i="32"/>
  <c r="AE132" i="32"/>
  <c r="AF132" i="32"/>
  <c r="AG132" i="32"/>
  <c r="AH132" i="32"/>
  <c r="AI132" i="32"/>
  <c r="AJ132" i="32"/>
  <c r="AK132" i="32"/>
  <c r="P132" i="32"/>
  <c r="Q132" i="32"/>
  <c r="R132" i="32"/>
  <c r="S132" i="32"/>
  <c r="T132" i="32"/>
  <c r="W132" i="32"/>
  <c r="X132" i="32"/>
  <c r="Y132" i="32"/>
  <c r="Z132" i="32"/>
  <c r="E132" i="32"/>
  <c r="F132" i="32"/>
  <c r="G132" i="32"/>
  <c r="H132" i="32"/>
  <c r="I132" i="32"/>
  <c r="J132" i="32"/>
  <c r="K132" i="32"/>
  <c r="M132" i="32"/>
  <c r="N132" i="32"/>
  <c r="W119" i="32"/>
  <c r="X119" i="32"/>
  <c r="Y119" i="32"/>
  <c r="Z119" i="32"/>
  <c r="AA119" i="32"/>
  <c r="AB119" i="32"/>
  <c r="AC119" i="32"/>
  <c r="AD119" i="32"/>
  <c r="AE119" i="32"/>
  <c r="AF119" i="32"/>
  <c r="AG119" i="32"/>
  <c r="AH119" i="32"/>
  <c r="AI119" i="32"/>
  <c r="AJ119" i="32"/>
  <c r="AK119" i="32"/>
  <c r="AL119" i="32"/>
  <c r="AM119" i="32"/>
  <c r="AN119" i="32"/>
  <c r="AO119" i="32"/>
  <c r="AP119" i="32"/>
  <c r="AQ119" i="32"/>
  <c r="AR119" i="32"/>
  <c r="AS119" i="32"/>
  <c r="AT119" i="32"/>
  <c r="AU119" i="32"/>
  <c r="AV119" i="32"/>
  <c r="AW119" i="32"/>
  <c r="AX119" i="32"/>
  <c r="D119" i="32"/>
  <c r="E119" i="32"/>
  <c r="F119" i="32"/>
  <c r="G119" i="32"/>
  <c r="H119" i="32"/>
  <c r="I119" i="32"/>
  <c r="J119" i="32"/>
  <c r="K119" i="32"/>
  <c r="L119" i="32"/>
  <c r="M119" i="32"/>
  <c r="N119" i="32"/>
  <c r="O119" i="32"/>
  <c r="P119" i="32"/>
  <c r="Q119" i="32"/>
  <c r="R119" i="32"/>
  <c r="S119" i="32"/>
  <c r="T119" i="32"/>
  <c r="U119" i="32"/>
  <c r="D118" i="32"/>
  <c r="E118" i="32"/>
  <c r="F118" i="32"/>
  <c r="G118" i="32"/>
  <c r="H118" i="32"/>
  <c r="I118" i="32"/>
  <c r="J118" i="32"/>
  <c r="K118" i="32"/>
  <c r="L118" i="32"/>
  <c r="M118" i="32"/>
  <c r="N118" i="32"/>
  <c r="O118" i="32"/>
  <c r="P118" i="32"/>
  <c r="Q118" i="32"/>
  <c r="R118" i="32"/>
  <c r="S118" i="32"/>
  <c r="T118" i="32"/>
  <c r="U118" i="32"/>
  <c r="V118" i="32"/>
  <c r="W118" i="32"/>
  <c r="X118" i="32"/>
  <c r="Y118" i="32"/>
  <c r="Z118" i="32"/>
  <c r="AA118" i="32"/>
  <c r="AB118" i="32"/>
  <c r="AC118" i="32"/>
  <c r="AD118" i="32"/>
  <c r="AE118" i="32"/>
  <c r="AF118" i="32"/>
  <c r="AG118" i="32"/>
  <c r="AH118" i="32"/>
  <c r="AI118" i="32"/>
  <c r="AJ118" i="32"/>
  <c r="AK118" i="32"/>
  <c r="AL118" i="32"/>
  <c r="AM118" i="32"/>
  <c r="AN118" i="32"/>
  <c r="AO118" i="32"/>
  <c r="AP118" i="32"/>
  <c r="AQ118" i="32"/>
  <c r="AR118" i="32"/>
  <c r="AS118" i="32"/>
  <c r="AT118" i="32"/>
  <c r="AU118" i="32"/>
  <c r="AV118" i="32"/>
  <c r="AW118" i="32"/>
  <c r="AX118" i="32"/>
  <c r="AY118" i="32"/>
  <c r="AZ118" i="32"/>
  <c r="BA118" i="32"/>
  <c r="BB118" i="32"/>
  <c r="AO116" i="32"/>
  <c r="AP116" i="32"/>
  <c r="AQ116" i="32"/>
  <c r="AR116" i="32"/>
  <c r="AS116" i="32"/>
  <c r="AT116" i="32"/>
  <c r="AU116" i="32"/>
  <c r="AV116" i="32"/>
  <c r="AW116" i="32"/>
  <c r="AB116" i="32"/>
  <c r="AC116" i="32"/>
  <c r="AE116" i="32"/>
  <c r="AF116" i="32"/>
  <c r="AG116" i="32"/>
  <c r="AH116" i="32"/>
  <c r="AI116" i="32"/>
  <c r="AJ116" i="32"/>
  <c r="AK116" i="32"/>
  <c r="P116" i="32"/>
  <c r="Q116" i="32"/>
  <c r="R116" i="32"/>
  <c r="S116" i="32"/>
  <c r="T116" i="32"/>
  <c r="W116" i="32"/>
  <c r="X116" i="32"/>
  <c r="Y116" i="32"/>
  <c r="Z116" i="32"/>
  <c r="E116" i="32"/>
  <c r="F116" i="32"/>
  <c r="G116" i="32"/>
  <c r="H116" i="32"/>
  <c r="I116" i="32"/>
  <c r="J116" i="32"/>
  <c r="K116" i="32"/>
  <c r="M116" i="32"/>
  <c r="N116" i="32"/>
  <c r="W104" i="32"/>
  <c r="X104" i="32"/>
  <c r="Y104" i="32"/>
  <c r="Z104" i="32"/>
  <c r="AA104" i="32"/>
  <c r="AB104" i="32"/>
  <c r="AC104" i="32"/>
  <c r="AD104" i="32"/>
  <c r="AE104" i="32"/>
  <c r="AF104" i="32"/>
  <c r="AG104" i="32"/>
  <c r="AH104" i="32"/>
  <c r="AI104" i="32"/>
  <c r="AJ104" i="32"/>
  <c r="AK104" i="32"/>
  <c r="AL104" i="32"/>
  <c r="AM104" i="32"/>
  <c r="AN104" i="32"/>
  <c r="AO104" i="32"/>
  <c r="AP104" i="32"/>
  <c r="AQ104" i="32"/>
  <c r="AR104" i="32"/>
  <c r="AS104" i="32"/>
  <c r="AT104" i="32"/>
  <c r="AU104" i="32"/>
  <c r="AV104" i="32"/>
  <c r="AW104" i="32"/>
  <c r="AX104" i="32"/>
  <c r="D104" i="32"/>
  <c r="E104" i="32"/>
  <c r="F104" i="32"/>
  <c r="G104" i="32"/>
  <c r="H104" i="32"/>
  <c r="I104" i="32"/>
  <c r="J104" i="32"/>
  <c r="K104" i="32"/>
  <c r="L104" i="32"/>
  <c r="M104" i="32"/>
  <c r="N104" i="32"/>
  <c r="O104" i="32"/>
  <c r="P104" i="32"/>
  <c r="Q104" i="32"/>
  <c r="R104" i="32"/>
  <c r="S104" i="32"/>
  <c r="T104" i="32"/>
  <c r="U104" i="32"/>
  <c r="D103" i="32"/>
  <c r="E103" i="32"/>
  <c r="F103" i="32"/>
  <c r="G103" i="32"/>
  <c r="H103" i="32"/>
  <c r="I103" i="32"/>
  <c r="J103" i="32"/>
  <c r="K103" i="32"/>
  <c r="L103" i="32"/>
  <c r="M103" i="32"/>
  <c r="N103" i="32"/>
  <c r="O103" i="32"/>
  <c r="P103" i="32"/>
  <c r="Q103" i="32"/>
  <c r="R103" i="32"/>
  <c r="S103" i="32"/>
  <c r="T103" i="32"/>
  <c r="U103" i="32"/>
  <c r="V103" i="32"/>
  <c r="W103" i="32"/>
  <c r="X103" i="32"/>
  <c r="Y103" i="32"/>
  <c r="Z103" i="32"/>
  <c r="AA103" i="32"/>
  <c r="AB103" i="32"/>
  <c r="AC103" i="32"/>
  <c r="AD103" i="32"/>
  <c r="AE103" i="32"/>
  <c r="AF103" i="32"/>
  <c r="AG103" i="32"/>
  <c r="AH103" i="32"/>
  <c r="AI103" i="32"/>
  <c r="AJ103" i="32"/>
  <c r="AK103" i="32"/>
  <c r="AL103" i="32"/>
  <c r="AM103" i="32"/>
  <c r="AN103" i="32"/>
  <c r="AO103" i="32"/>
  <c r="AP103" i="32"/>
  <c r="AQ103" i="32"/>
  <c r="AR103" i="32"/>
  <c r="AS103" i="32"/>
  <c r="AT103" i="32"/>
  <c r="AU103" i="32"/>
  <c r="AV103" i="32"/>
  <c r="AW103" i="32"/>
  <c r="AX103" i="32"/>
  <c r="AY103" i="32"/>
  <c r="AZ103" i="32"/>
  <c r="BA103" i="32"/>
  <c r="BB103" i="32"/>
  <c r="AO101" i="32"/>
  <c r="AP101" i="32"/>
  <c r="AQ101" i="32"/>
  <c r="AR101" i="32"/>
  <c r="AS101" i="32"/>
  <c r="AT101" i="32"/>
  <c r="AU101" i="32"/>
  <c r="AV101" i="32"/>
  <c r="AW101" i="32"/>
  <c r="AB101" i="32"/>
  <c r="AC101" i="32"/>
  <c r="AE101" i="32"/>
  <c r="AF101" i="32"/>
  <c r="AG101" i="32"/>
  <c r="AH101" i="32"/>
  <c r="AI101" i="32"/>
  <c r="AJ101" i="32"/>
  <c r="AK101" i="32"/>
  <c r="P101" i="32"/>
  <c r="Q101" i="32"/>
  <c r="R101" i="32"/>
  <c r="S101" i="32"/>
  <c r="T101" i="32"/>
  <c r="W101" i="32"/>
  <c r="X101" i="32"/>
  <c r="Y101" i="32"/>
  <c r="Z101" i="32"/>
  <c r="E101" i="32"/>
  <c r="F101" i="32"/>
  <c r="G101" i="32"/>
  <c r="H101" i="32"/>
  <c r="I101" i="32"/>
  <c r="J101" i="32"/>
  <c r="K101" i="32"/>
  <c r="M101" i="32"/>
  <c r="N101" i="32"/>
  <c r="W88" i="32"/>
  <c r="X88" i="32"/>
  <c r="Y88" i="32"/>
  <c r="Z88" i="32"/>
  <c r="AA88" i="32"/>
  <c r="AB88" i="32"/>
  <c r="AC88" i="32"/>
  <c r="AD88" i="32"/>
  <c r="AE88" i="32"/>
  <c r="AF88" i="32"/>
  <c r="AG88" i="32"/>
  <c r="AH88" i="32"/>
  <c r="AI88" i="32"/>
  <c r="AJ88" i="32"/>
  <c r="AK88" i="32"/>
  <c r="AL88" i="32"/>
  <c r="AM88" i="32"/>
  <c r="AN88" i="32"/>
  <c r="AO88" i="32"/>
  <c r="AP88" i="32"/>
  <c r="AQ88" i="32"/>
  <c r="AR88" i="32"/>
  <c r="AS88" i="32"/>
  <c r="AT88" i="32"/>
  <c r="AU88" i="32"/>
  <c r="AV88" i="32"/>
  <c r="AW88" i="32"/>
  <c r="AX88" i="32"/>
  <c r="D88" i="32"/>
  <c r="E88" i="32"/>
  <c r="F88" i="32"/>
  <c r="G88" i="32"/>
  <c r="H88" i="32"/>
  <c r="I88" i="32"/>
  <c r="J88" i="32"/>
  <c r="K88" i="32"/>
  <c r="L88" i="32"/>
  <c r="M88" i="32"/>
  <c r="N88" i="32"/>
  <c r="O88" i="32"/>
  <c r="P88" i="32"/>
  <c r="Q88" i="32"/>
  <c r="R88" i="32"/>
  <c r="S88" i="32"/>
  <c r="T88" i="32"/>
  <c r="U88" i="32"/>
  <c r="D87" i="32"/>
  <c r="E87" i="32"/>
  <c r="F87" i="32"/>
  <c r="G87" i="32"/>
  <c r="H87" i="32"/>
  <c r="I87" i="32"/>
  <c r="J87" i="32"/>
  <c r="K87" i="32"/>
  <c r="L87" i="32"/>
  <c r="M87" i="32"/>
  <c r="N87" i="32"/>
  <c r="O87" i="32"/>
  <c r="P87" i="32"/>
  <c r="Q87" i="32"/>
  <c r="R87" i="32"/>
  <c r="S87" i="32"/>
  <c r="T87" i="32"/>
  <c r="U87" i="32"/>
  <c r="V87" i="32"/>
  <c r="W87" i="32"/>
  <c r="X87" i="32"/>
  <c r="Y87" i="32"/>
  <c r="Z87" i="32"/>
  <c r="AA87" i="32"/>
  <c r="AB87" i="32"/>
  <c r="AC87" i="32"/>
  <c r="AD87" i="32"/>
  <c r="AE87" i="32"/>
  <c r="AF87" i="32"/>
  <c r="AG87" i="32"/>
  <c r="AH87" i="32"/>
  <c r="AI87" i="32"/>
  <c r="AJ87" i="32"/>
  <c r="AK87" i="32"/>
  <c r="AL87" i="32"/>
  <c r="AM87" i="32"/>
  <c r="AN87" i="32"/>
  <c r="AO87" i="32"/>
  <c r="AP87" i="32"/>
  <c r="AQ87" i="32"/>
  <c r="AR87" i="32"/>
  <c r="AS87" i="32"/>
  <c r="AT87" i="32"/>
  <c r="AU87" i="32"/>
  <c r="AV87" i="32"/>
  <c r="AW87" i="32"/>
  <c r="AX87" i="32"/>
  <c r="AY87" i="32"/>
  <c r="AZ87" i="32"/>
  <c r="BA87" i="32"/>
  <c r="BB87" i="32"/>
  <c r="AO85" i="32"/>
  <c r="AP85" i="32"/>
  <c r="AQ85" i="32"/>
  <c r="AR85" i="32"/>
  <c r="AS85" i="32"/>
  <c r="AT85" i="32"/>
  <c r="AU85" i="32"/>
  <c r="AV85" i="32"/>
  <c r="AW85" i="32"/>
  <c r="AB85" i="32"/>
  <c r="AC85" i="32"/>
  <c r="AE85" i="32"/>
  <c r="AF85" i="32"/>
  <c r="AG85" i="32"/>
  <c r="AH85" i="32"/>
  <c r="AI85" i="32"/>
  <c r="AJ85" i="32"/>
  <c r="AK85" i="32"/>
  <c r="P85" i="32"/>
  <c r="Q85" i="32"/>
  <c r="R85" i="32"/>
  <c r="S85" i="32"/>
  <c r="T85" i="32"/>
  <c r="W85" i="32"/>
  <c r="X85" i="32"/>
  <c r="Y85" i="32"/>
  <c r="Z85" i="32"/>
  <c r="E85" i="32"/>
  <c r="F85" i="32"/>
  <c r="G85" i="32"/>
  <c r="H85" i="32"/>
  <c r="I85" i="32"/>
  <c r="J85" i="32"/>
  <c r="K85" i="32"/>
  <c r="M85" i="32"/>
  <c r="N85" i="32"/>
  <c r="W72" i="32"/>
  <c r="X72" i="32"/>
  <c r="Y72" i="32"/>
  <c r="Z72" i="32"/>
  <c r="AA72" i="32"/>
  <c r="AB72" i="32"/>
  <c r="AC72" i="32"/>
  <c r="AD72" i="32"/>
  <c r="AE72" i="32"/>
  <c r="AF72" i="32"/>
  <c r="AG72" i="32"/>
  <c r="AH72" i="32"/>
  <c r="AI72" i="32"/>
  <c r="AJ72" i="32"/>
  <c r="AK72" i="32"/>
  <c r="AL72" i="32"/>
  <c r="AM72" i="32"/>
  <c r="AN72" i="32"/>
  <c r="AO72" i="32"/>
  <c r="AP72" i="32"/>
  <c r="AQ72" i="32"/>
  <c r="AR72" i="32"/>
  <c r="AS72" i="32"/>
  <c r="AT72" i="32"/>
  <c r="AU72" i="32"/>
  <c r="AV72" i="32"/>
  <c r="AW72" i="32"/>
  <c r="AX72" i="32"/>
  <c r="D72" i="32"/>
  <c r="E72" i="32"/>
  <c r="F72" i="32"/>
  <c r="G72" i="32"/>
  <c r="H72" i="32"/>
  <c r="I72" i="32"/>
  <c r="J72" i="32"/>
  <c r="K72" i="32"/>
  <c r="L72" i="32"/>
  <c r="M72" i="32"/>
  <c r="N72" i="32"/>
  <c r="O72" i="32"/>
  <c r="P72" i="32"/>
  <c r="Q72" i="32"/>
  <c r="R72" i="32"/>
  <c r="S72" i="32"/>
  <c r="T72" i="32"/>
  <c r="U72" i="32"/>
  <c r="D71" i="32"/>
  <c r="E71" i="32"/>
  <c r="F71" i="32"/>
  <c r="G71" i="32"/>
  <c r="H71" i="32"/>
  <c r="I71" i="32"/>
  <c r="J71" i="32"/>
  <c r="K71" i="32"/>
  <c r="L71" i="32"/>
  <c r="M71" i="32"/>
  <c r="N71" i="32"/>
  <c r="O71" i="32"/>
  <c r="P71" i="32"/>
  <c r="Q71" i="32"/>
  <c r="R71" i="32"/>
  <c r="S71" i="32"/>
  <c r="T71" i="32"/>
  <c r="U71" i="32"/>
  <c r="V71" i="32"/>
  <c r="W71" i="32"/>
  <c r="X71" i="32"/>
  <c r="Y71" i="32"/>
  <c r="Z71" i="32"/>
  <c r="AA71" i="32"/>
  <c r="AB71" i="32"/>
  <c r="AC71" i="32"/>
  <c r="AD71" i="32"/>
  <c r="AE71" i="32"/>
  <c r="AF71" i="32"/>
  <c r="AG71" i="32"/>
  <c r="AH71" i="32"/>
  <c r="AI71" i="32"/>
  <c r="AJ71" i="32"/>
  <c r="AK71" i="32"/>
  <c r="AL71" i="32"/>
  <c r="AM71" i="32"/>
  <c r="AN71" i="32"/>
  <c r="AO71" i="32"/>
  <c r="AP71" i="32"/>
  <c r="AQ71" i="32"/>
  <c r="AR71" i="32"/>
  <c r="AS71" i="32"/>
  <c r="AT71" i="32"/>
  <c r="AU71" i="32"/>
  <c r="AV71" i="32"/>
  <c r="AW71" i="32"/>
  <c r="AX71" i="32"/>
  <c r="AY71" i="32"/>
  <c r="AZ71" i="32"/>
  <c r="BA71" i="32"/>
  <c r="BB71" i="32"/>
  <c r="AO69" i="32"/>
  <c r="AP69" i="32"/>
  <c r="AQ69" i="32"/>
  <c r="AR69" i="32"/>
  <c r="AS69" i="32"/>
  <c r="AT69" i="32"/>
  <c r="AU69" i="32"/>
  <c r="AV69" i="32"/>
  <c r="AW69" i="32"/>
  <c r="AB69" i="32"/>
  <c r="AC69" i="32"/>
  <c r="AE69" i="32"/>
  <c r="AF69" i="32"/>
  <c r="AG69" i="32"/>
  <c r="AH69" i="32"/>
  <c r="AI69" i="32"/>
  <c r="AJ69" i="32"/>
  <c r="AK69" i="32"/>
  <c r="P69" i="32"/>
  <c r="Q69" i="32"/>
  <c r="R69" i="32"/>
  <c r="S69" i="32"/>
  <c r="T69" i="32"/>
  <c r="W69" i="32"/>
  <c r="X69" i="32"/>
  <c r="Y69" i="32"/>
  <c r="Z69" i="32"/>
  <c r="E69" i="32"/>
  <c r="F69" i="32"/>
  <c r="G69" i="32"/>
  <c r="H69" i="32"/>
  <c r="I69" i="32"/>
  <c r="J69" i="32"/>
  <c r="K69" i="32"/>
  <c r="M69" i="32"/>
  <c r="N69" i="32"/>
  <c r="W40" i="32"/>
  <c r="X40" i="32"/>
  <c r="Y40" i="32"/>
  <c r="Z40" i="32"/>
  <c r="AA40" i="32"/>
  <c r="AB40" i="32"/>
  <c r="AC40" i="32"/>
  <c r="AD40" i="32"/>
  <c r="AE40" i="32"/>
  <c r="AF40" i="32"/>
  <c r="AG40" i="32"/>
  <c r="AH40" i="32"/>
  <c r="AI40" i="32"/>
  <c r="AJ40" i="32"/>
  <c r="AK40" i="32"/>
  <c r="AL40" i="32"/>
  <c r="AM40" i="32"/>
  <c r="AN40" i="32"/>
  <c r="AO40" i="32"/>
  <c r="AP40" i="32"/>
  <c r="AQ40" i="32"/>
  <c r="AR40" i="32"/>
  <c r="AS40" i="32"/>
  <c r="AT40" i="32"/>
  <c r="AU40" i="32"/>
  <c r="AV40" i="32"/>
  <c r="AW40" i="32"/>
  <c r="AX40" i="32"/>
  <c r="D40" i="32"/>
  <c r="E40" i="32"/>
  <c r="F40" i="32"/>
  <c r="G40" i="32"/>
  <c r="H40" i="32"/>
  <c r="I40" i="32"/>
  <c r="J40" i="32"/>
  <c r="K40" i="32"/>
  <c r="L40" i="32"/>
  <c r="M40" i="32"/>
  <c r="N40" i="32"/>
  <c r="O40" i="32"/>
  <c r="P40" i="32"/>
  <c r="Q40" i="32"/>
  <c r="R40" i="32"/>
  <c r="S40" i="32"/>
  <c r="T40" i="32"/>
  <c r="U40" i="32"/>
  <c r="D39" i="32"/>
  <c r="E39" i="32"/>
  <c r="F39" i="32"/>
  <c r="G39" i="32"/>
  <c r="H39" i="32"/>
  <c r="I39" i="32"/>
  <c r="J39" i="32"/>
  <c r="K39" i="32"/>
  <c r="L39" i="32"/>
  <c r="M39" i="32"/>
  <c r="N39" i="32"/>
  <c r="O39" i="32"/>
  <c r="P39" i="32"/>
  <c r="Q39" i="32"/>
  <c r="R39" i="32"/>
  <c r="S39" i="32"/>
  <c r="T39" i="32"/>
  <c r="U39" i="32"/>
  <c r="V39" i="32"/>
  <c r="W39" i="32"/>
  <c r="X39" i="32"/>
  <c r="Y39" i="32"/>
  <c r="Z39" i="32"/>
  <c r="AA39" i="32"/>
  <c r="AB39" i="32"/>
  <c r="AC39" i="32"/>
  <c r="AD39" i="32"/>
  <c r="AE39" i="32"/>
  <c r="AF39" i="32"/>
  <c r="AG39" i="32"/>
  <c r="AH39" i="32"/>
  <c r="AI39" i="32"/>
  <c r="AJ39" i="32"/>
  <c r="AK39" i="32"/>
  <c r="AL39" i="32"/>
  <c r="AM39" i="32"/>
  <c r="AN39" i="32"/>
  <c r="AO39" i="32"/>
  <c r="AP39" i="32"/>
  <c r="AQ39" i="32"/>
  <c r="AR39" i="32"/>
  <c r="AS39" i="32"/>
  <c r="AT39" i="32"/>
  <c r="AU39" i="32"/>
  <c r="AV39" i="32"/>
  <c r="AW39" i="32"/>
  <c r="AX39" i="32"/>
  <c r="AY39" i="32"/>
  <c r="AZ39" i="32"/>
  <c r="BA39" i="32"/>
  <c r="BB39" i="32"/>
  <c r="AO37" i="32"/>
  <c r="AP37" i="32"/>
  <c r="AQ37" i="32"/>
  <c r="AR37" i="32"/>
  <c r="AS37" i="32"/>
  <c r="AT37" i="32"/>
  <c r="AU37" i="32"/>
  <c r="AV37" i="32"/>
  <c r="AW37" i="32"/>
  <c r="AB37" i="32"/>
  <c r="AC37" i="32"/>
  <c r="AE37" i="32"/>
  <c r="AF37" i="32"/>
  <c r="AG37" i="32"/>
  <c r="AH37" i="32"/>
  <c r="AI37" i="32"/>
  <c r="AJ37" i="32"/>
  <c r="AK37" i="32"/>
  <c r="P37" i="32"/>
  <c r="Q37" i="32"/>
  <c r="R37" i="32"/>
  <c r="S37" i="32"/>
  <c r="T37" i="32"/>
  <c r="W37" i="32"/>
  <c r="X37" i="32"/>
  <c r="Y37" i="32"/>
  <c r="Z37" i="32"/>
  <c r="E37" i="32"/>
  <c r="F37" i="32"/>
  <c r="G37" i="32"/>
  <c r="H37" i="32"/>
  <c r="I37" i="32"/>
  <c r="J37" i="32"/>
  <c r="K37" i="32"/>
  <c r="M37" i="32"/>
  <c r="N37" i="32"/>
  <c r="W24" i="32"/>
  <c r="X24" i="32"/>
  <c r="Y24" i="32"/>
  <c r="Z24" i="32"/>
  <c r="AA24" i="32"/>
  <c r="AB24" i="32"/>
  <c r="AC24" i="32"/>
  <c r="AD24" i="32"/>
  <c r="AE24" i="32"/>
  <c r="AF24" i="32"/>
  <c r="AG24" i="32"/>
  <c r="AH24" i="32"/>
  <c r="AI24" i="32"/>
  <c r="AJ24" i="32"/>
  <c r="AK24" i="32"/>
  <c r="AL24" i="32"/>
  <c r="AM24" i="32"/>
  <c r="AN24" i="32"/>
  <c r="AO24" i="32"/>
  <c r="AP24" i="32"/>
  <c r="AQ24" i="32"/>
  <c r="AR24" i="32"/>
  <c r="AS24" i="32"/>
  <c r="AT24" i="32"/>
  <c r="AU24" i="32"/>
  <c r="AV24" i="32"/>
  <c r="AW24" i="32"/>
  <c r="AX24" i="32"/>
  <c r="D24" i="32"/>
  <c r="E24" i="32"/>
  <c r="F24" i="32"/>
  <c r="G24" i="32"/>
  <c r="H24" i="32"/>
  <c r="I24" i="32"/>
  <c r="J24" i="32"/>
  <c r="K24" i="32"/>
  <c r="L24" i="32"/>
  <c r="M24" i="32"/>
  <c r="N24" i="32"/>
  <c r="O24" i="32"/>
  <c r="P24" i="32"/>
  <c r="Q24" i="32"/>
  <c r="R24" i="32"/>
  <c r="S24" i="32"/>
  <c r="T24" i="32"/>
  <c r="U24" i="32"/>
  <c r="D23" i="32"/>
  <c r="E23" i="32"/>
  <c r="F23" i="32"/>
  <c r="G23" i="32"/>
  <c r="H23" i="32"/>
  <c r="I23" i="32"/>
  <c r="J23" i="32"/>
  <c r="K23" i="32"/>
  <c r="L23" i="32"/>
  <c r="M23" i="32"/>
  <c r="N23" i="32"/>
  <c r="O23" i="32"/>
  <c r="P23" i="32"/>
  <c r="Q23" i="32"/>
  <c r="R23" i="32"/>
  <c r="S23" i="32"/>
  <c r="T23" i="32"/>
  <c r="U23" i="32"/>
  <c r="V23" i="32"/>
  <c r="W23" i="32"/>
  <c r="X23" i="32"/>
  <c r="Y23" i="32"/>
  <c r="Z23" i="32"/>
  <c r="AA23" i="32"/>
  <c r="AB23" i="32"/>
  <c r="AC23" i="32"/>
  <c r="AD23" i="32"/>
  <c r="AE23" i="32"/>
  <c r="AF23" i="32"/>
  <c r="AG23" i="32"/>
  <c r="AH23" i="32"/>
  <c r="AI23" i="32"/>
  <c r="AJ23" i="32"/>
  <c r="AK23" i="32"/>
  <c r="AL23" i="32"/>
  <c r="AM23" i="32"/>
  <c r="AN23" i="32"/>
  <c r="AO23" i="32"/>
  <c r="AP23" i="32"/>
  <c r="AQ23" i="32"/>
  <c r="AR23" i="32"/>
  <c r="AS23" i="32"/>
  <c r="AT23" i="32"/>
  <c r="AU23" i="32"/>
  <c r="AV23" i="32"/>
  <c r="AW23" i="32"/>
  <c r="AX23" i="32"/>
  <c r="AY23" i="32"/>
  <c r="AZ23" i="32"/>
  <c r="BA23" i="32"/>
  <c r="BB23" i="32"/>
  <c r="AO21" i="32"/>
  <c r="AP21" i="32"/>
  <c r="AQ21" i="32"/>
  <c r="AR21" i="32"/>
  <c r="AS21" i="32"/>
  <c r="AT21" i="32"/>
  <c r="AU21" i="32"/>
  <c r="AV21" i="32"/>
  <c r="AW21" i="32"/>
  <c r="AB21" i="32"/>
  <c r="AC21" i="32"/>
  <c r="AE21" i="32"/>
  <c r="AF21" i="32"/>
  <c r="AG21" i="32"/>
  <c r="AH21" i="32"/>
  <c r="AI21" i="32"/>
  <c r="AJ21" i="32"/>
  <c r="AK21" i="32"/>
  <c r="P21" i="32"/>
  <c r="Q21" i="32"/>
  <c r="R21" i="32"/>
  <c r="S21" i="32"/>
  <c r="T21" i="32"/>
  <c r="W21" i="32"/>
  <c r="X21" i="32"/>
  <c r="Y21" i="32"/>
  <c r="Z21" i="32"/>
  <c r="E21" i="32"/>
  <c r="F21" i="32"/>
  <c r="G21" i="32"/>
  <c r="H21" i="32"/>
  <c r="I21" i="32"/>
  <c r="J21" i="32"/>
  <c r="K21" i="32"/>
  <c r="M21" i="32"/>
  <c r="N21" i="32"/>
  <c r="AO5" i="32"/>
  <c r="AP5" i="32"/>
  <c r="AQ5" i="32"/>
  <c r="AR5" i="32"/>
  <c r="AS5" i="32"/>
  <c r="AT5" i="32"/>
  <c r="AU5" i="32"/>
  <c r="AV5" i="32"/>
  <c r="AW5" i="32"/>
  <c r="AB5" i="32"/>
  <c r="AC5" i="32"/>
  <c r="AE5" i="32"/>
  <c r="AF5" i="32"/>
  <c r="AG5" i="32"/>
  <c r="AH5" i="32"/>
  <c r="AI5" i="32"/>
  <c r="AJ5" i="32"/>
  <c r="AK5" i="32"/>
  <c r="P5" i="32"/>
  <c r="Q5" i="32"/>
  <c r="R5" i="32"/>
  <c r="S5" i="32"/>
  <c r="T5" i="32"/>
  <c r="W5" i="32"/>
  <c r="X5" i="32"/>
  <c r="Y5" i="32"/>
  <c r="Z5" i="32"/>
  <c r="E5" i="32"/>
  <c r="F5" i="32"/>
  <c r="G5" i="32"/>
  <c r="H5" i="32"/>
  <c r="I5" i="32"/>
  <c r="J5" i="32"/>
  <c r="K5" i="32"/>
  <c r="M5" i="32"/>
  <c r="N5" i="32"/>
  <c r="W8" i="32"/>
  <c r="X8" i="32"/>
  <c r="Y8" i="32"/>
  <c r="Z8" i="32"/>
  <c r="AA8" i="32"/>
  <c r="AB8" i="32"/>
  <c r="AC8" i="32"/>
  <c r="AD8" i="32"/>
  <c r="AE8" i="32"/>
  <c r="AF8" i="32"/>
  <c r="AG8" i="32"/>
  <c r="AH8" i="32"/>
  <c r="AI8" i="32"/>
  <c r="AJ8" i="32"/>
  <c r="AK8" i="32"/>
  <c r="AL8" i="32"/>
  <c r="AM8" i="32"/>
  <c r="AN8" i="32"/>
  <c r="AO8" i="32"/>
  <c r="AP8" i="32"/>
  <c r="AQ8" i="32"/>
  <c r="AR8" i="32"/>
  <c r="AS8" i="32"/>
  <c r="AT8" i="32"/>
  <c r="AU8" i="32"/>
  <c r="AV8" i="32"/>
  <c r="AW8" i="32"/>
  <c r="AX8" i="32"/>
  <c r="D8" i="32"/>
  <c r="E8" i="32"/>
  <c r="F8" i="32"/>
  <c r="G8" i="32"/>
  <c r="H8" i="32"/>
  <c r="I8" i="32"/>
  <c r="J8" i="32"/>
  <c r="K8" i="32"/>
  <c r="L8" i="32"/>
  <c r="M8" i="32"/>
  <c r="N8" i="32"/>
  <c r="O8" i="32"/>
  <c r="P8" i="32"/>
  <c r="Q8" i="32"/>
  <c r="R8" i="32"/>
  <c r="S8" i="32"/>
  <c r="T8" i="32"/>
  <c r="U8" i="32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AU77" i="33"/>
  <c r="AQ77" i="33"/>
  <c r="AK77" i="33"/>
  <c r="AG77" i="33"/>
  <c r="AB77" i="33"/>
  <c r="X77" i="33"/>
  <c r="R77" i="33"/>
  <c r="N77" i="33"/>
  <c r="I77" i="33"/>
  <c r="E77" i="33"/>
  <c r="AW75" i="33"/>
  <c r="AV75" i="33"/>
  <c r="AU75" i="33"/>
  <c r="AT75" i="33"/>
  <c r="AS75" i="33"/>
  <c r="AR75" i="33"/>
  <c r="AQ75" i="33"/>
  <c r="AP75" i="33"/>
  <c r="AO75" i="33"/>
  <c r="AN75" i="33"/>
  <c r="AK75" i="33"/>
  <c r="AJ75" i="33"/>
  <c r="AI75" i="33"/>
  <c r="AH75" i="33"/>
  <c r="AG75" i="33"/>
  <c r="AF75" i="33"/>
  <c r="AE75" i="33"/>
  <c r="AC75" i="33"/>
  <c r="AB75" i="33"/>
  <c r="AA75" i="33"/>
  <c r="Z75" i="33"/>
  <c r="Y75" i="33"/>
  <c r="X75" i="33"/>
  <c r="W75" i="33"/>
  <c r="T75" i="33"/>
  <c r="S75" i="33"/>
  <c r="R75" i="33"/>
  <c r="Q75" i="33"/>
  <c r="P75" i="33"/>
  <c r="O75" i="33"/>
  <c r="N75" i="33"/>
  <c r="M75" i="33"/>
  <c r="K75" i="33"/>
  <c r="J75" i="33"/>
  <c r="I75" i="33"/>
  <c r="H75" i="33"/>
  <c r="G75" i="33"/>
  <c r="F75" i="33"/>
  <c r="E75" i="33"/>
  <c r="D75" i="33"/>
  <c r="AW74" i="33"/>
  <c r="AV74" i="33"/>
  <c r="AU74" i="33"/>
  <c r="AT74" i="33"/>
  <c r="AS74" i="33"/>
  <c r="AR74" i="33"/>
  <c r="AQ74" i="33"/>
  <c r="AP74" i="33"/>
  <c r="AO74" i="33"/>
  <c r="AN74" i="33"/>
  <c r="AK74" i="33"/>
  <c r="AJ74" i="33"/>
  <c r="AI74" i="33"/>
  <c r="AH74" i="33"/>
  <c r="AG74" i="33"/>
  <c r="AF74" i="33"/>
  <c r="AE74" i="33"/>
  <c r="AC74" i="33"/>
  <c r="AB74" i="33"/>
  <c r="AA74" i="33"/>
  <c r="Z74" i="33"/>
  <c r="Y74" i="33"/>
  <c r="X74" i="33"/>
  <c r="W74" i="33"/>
  <c r="T74" i="33"/>
  <c r="S74" i="33"/>
  <c r="R74" i="33"/>
  <c r="Q74" i="33"/>
  <c r="P74" i="33"/>
  <c r="O74" i="33"/>
  <c r="N74" i="33"/>
  <c r="M74" i="33"/>
  <c r="K74" i="33"/>
  <c r="J74" i="33"/>
  <c r="I74" i="33"/>
  <c r="H74" i="33"/>
  <c r="G74" i="33"/>
  <c r="F74" i="33"/>
  <c r="E74" i="33"/>
  <c r="D74" i="33"/>
  <c r="AW73" i="33"/>
  <c r="AV73" i="33"/>
  <c r="AU73" i="33"/>
  <c r="AT73" i="33"/>
  <c r="AS73" i="33"/>
  <c r="AR73" i="33"/>
  <c r="AQ73" i="33"/>
  <c r="AP73" i="33"/>
  <c r="AO73" i="33"/>
  <c r="AN73" i="33"/>
  <c r="AK73" i="33"/>
  <c r="AJ73" i="33"/>
  <c r="AI73" i="33"/>
  <c r="AH73" i="33"/>
  <c r="AG73" i="33"/>
  <c r="AF73" i="33"/>
  <c r="AE73" i="33"/>
  <c r="AC73" i="33"/>
  <c r="AB73" i="33"/>
  <c r="AA73" i="33"/>
  <c r="Z73" i="33"/>
  <c r="Y73" i="33"/>
  <c r="X73" i="33"/>
  <c r="W73" i="33"/>
  <c r="T73" i="33"/>
  <c r="S73" i="33"/>
  <c r="R73" i="33"/>
  <c r="Q73" i="33"/>
  <c r="P73" i="33"/>
  <c r="O73" i="33"/>
  <c r="N73" i="33"/>
  <c r="M73" i="33"/>
  <c r="K73" i="33"/>
  <c r="J73" i="33"/>
  <c r="I73" i="33"/>
  <c r="H73" i="33"/>
  <c r="G73" i="33"/>
  <c r="F73" i="33"/>
  <c r="E73" i="33"/>
  <c r="D73" i="33"/>
  <c r="AW72" i="33"/>
  <c r="AV72" i="33"/>
  <c r="AU72" i="33"/>
  <c r="AT72" i="33"/>
  <c r="AS72" i="33"/>
  <c r="AR72" i="33"/>
  <c r="AQ72" i="33"/>
  <c r="AP72" i="33"/>
  <c r="AO72" i="33"/>
  <c r="AN72" i="33"/>
  <c r="AK72" i="33"/>
  <c r="AJ72" i="33"/>
  <c r="AI72" i="33"/>
  <c r="AH72" i="33"/>
  <c r="AG72" i="33"/>
  <c r="AF72" i="33"/>
  <c r="AE72" i="33"/>
  <c r="AC72" i="33"/>
  <c r="AB72" i="33"/>
  <c r="AA72" i="33"/>
  <c r="Z72" i="33"/>
  <c r="Y72" i="33"/>
  <c r="X72" i="33"/>
  <c r="W72" i="33"/>
  <c r="T72" i="33"/>
  <c r="S72" i="33"/>
  <c r="R72" i="33"/>
  <c r="Q72" i="33"/>
  <c r="P72" i="33"/>
  <c r="O72" i="33"/>
  <c r="N72" i="33"/>
  <c r="M72" i="33"/>
  <c r="K72" i="33"/>
  <c r="J72" i="33"/>
  <c r="I72" i="33"/>
  <c r="H72" i="33"/>
  <c r="G72" i="33"/>
  <c r="F72" i="33"/>
  <c r="E72" i="33"/>
  <c r="D72" i="33"/>
  <c r="AW71" i="33"/>
  <c r="AV71" i="33"/>
  <c r="AU71" i="33"/>
  <c r="AT71" i="33"/>
  <c r="AS71" i="33"/>
  <c r="AR71" i="33"/>
  <c r="AQ71" i="33"/>
  <c r="AP71" i="33"/>
  <c r="AO71" i="33"/>
  <c r="AN71" i="33"/>
  <c r="AK71" i="33"/>
  <c r="AJ71" i="33"/>
  <c r="AI71" i="33"/>
  <c r="AH71" i="33"/>
  <c r="AG71" i="33"/>
  <c r="AF71" i="33"/>
  <c r="AE71" i="33"/>
  <c r="AC71" i="33"/>
  <c r="AB71" i="33"/>
  <c r="AA71" i="33"/>
  <c r="Z71" i="33"/>
  <c r="Y71" i="33"/>
  <c r="X71" i="33"/>
  <c r="W71" i="33"/>
  <c r="T71" i="33"/>
  <c r="S71" i="33"/>
  <c r="R71" i="33"/>
  <c r="Q71" i="33"/>
  <c r="P71" i="33"/>
  <c r="O71" i="33"/>
  <c r="N71" i="33"/>
  <c r="M71" i="33"/>
  <c r="K71" i="33"/>
  <c r="J71" i="33"/>
  <c r="I71" i="33"/>
  <c r="H71" i="33"/>
  <c r="G71" i="33"/>
  <c r="F71" i="33"/>
  <c r="E71" i="33"/>
  <c r="D71" i="33"/>
  <c r="AW70" i="33"/>
  <c r="AV70" i="33"/>
  <c r="AU70" i="33"/>
  <c r="AT70" i="33"/>
  <c r="AS70" i="33"/>
  <c r="AR70" i="33"/>
  <c r="AQ70" i="33"/>
  <c r="AP70" i="33"/>
  <c r="AO70" i="33"/>
  <c r="AN70" i="33"/>
  <c r="AK70" i="33"/>
  <c r="AJ70" i="33"/>
  <c r="AI70" i="33"/>
  <c r="AH70" i="33"/>
  <c r="AG70" i="33"/>
  <c r="AF70" i="33"/>
  <c r="AE70" i="33"/>
  <c r="AC70" i="33"/>
  <c r="AB70" i="33"/>
  <c r="AA70" i="33"/>
  <c r="Z70" i="33"/>
  <c r="Y70" i="33"/>
  <c r="X70" i="33"/>
  <c r="W70" i="33"/>
  <c r="T70" i="33"/>
  <c r="S70" i="33"/>
  <c r="R70" i="33"/>
  <c r="Q70" i="33"/>
  <c r="P70" i="33"/>
  <c r="O70" i="33"/>
  <c r="N70" i="33"/>
  <c r="M70" i="33"/>
  <c r="K70" i="33"/>
  <c r="J70" i="33"/>
  <c r="I70" i="33"/>
  <c r="H70" i="33"/>
  <c r="G70" i="33"/>
  <c r="F70" i="33"/>
  <c r="E70" i="33"/>
  <c r="D70" i="33"/>
  <c r="AW69" i="33"/>
  <c r="AV69" i="33"/>
  <c r="AU69" i="33"/>
  <c r="AT69" i="33"/>
  <c r="AS69" i="33"/>
  <c r="AR69" i="33"/>
  <c r="AQ69" i="33"/>
  <c r="AP69" i="33"/>
  <c r="AO69" i="33"/>
  <c r="AN69" i="33"/>
  <c r="AK69" i="33"/>
  <c r="AJ69" i="33"/>
  <c r="AI69" i="33"/>
  <c r="AH69" i="33"/>
  <c r="AG69" i="33"/>
  <c r="AF69" i="33"/>
  <c r="AE69" i="33"/>
  <c r="AC69" i="33"/>
  <c r="AB69" i="33"/>
  <c r="AA69" i="33"/>
  <c r="Z69" i="33"/>
  <c r="Y69" i="33"/>
  <c r="X69" i="33"/>
  <c r="W69" i="33"/>
  <c r="T69" i="33"/>
  <c r="S69" i="33"/>
  <c r="R69" i="33"/>
  <c r="Q69" i="33"/>
  <c r="P69" i="33"/>
  <c r="O69" i="33"/>
  <c r="N69" i="33"/>
  <c r="M69" i="33"/>
  <c r="K69" i="33"/>
  <c r="J69" i="33"/>
  <c r="I69" i="33"/>
  <c r="H69" i="33"/>
  <c r="G69" i="33"/>
  <c r="F69" i="33"/>
  <c r="E69" i="33"/>
  <c r="D69" i="33"/>
  <c r="AW68" i="33"/>
  <c r="AV68" i="33"/>
  <c r="AU68" i="33"/>
  <c r="AT68" i="33"/>
  <c r="AS68" i="33"/>
  <c r="AR68" i="33"/>
  <c r="AQ68" i="33"/>
  <c r="AP68" i="33"/>
  <c r="AO68" i="33"/>
  <c r="AN68" i="33"/>
  <c r="AK68" i="33"/>
  <c r="AJ68" i="33"/>
  <c r="AI68" i="33"/>
  <c r="AH68" i="33"/>
  <c r="AG68" i="33"/>
  <c r="AF68" i="33"/>
  <c r="AE68" i="33"/>
  <c r="AC68" i="33"/>
  <c r="AB68" i="33"/>
  <c r="AA68" i="33"/>
  <c r="Z68" i="33"/>
  <c r="Y68" i="33"/>
  <c r="X68" i="33"/>
  <c r="W68" i="33"/>
  <c r="T68" i="33"/>
  <c r="S68" i="33"/>
  <c r="R68" i="33"/>
  <c r="Q68" i="33"/>
  <c r="P68" i="33"/>
  <c r="O68" i="33"/>
  <c r="N68" i="33"/>
  <c r="M68" i="33"/>
  <c r="K68" i="33"/>
  <c r="J68" i="33"/>
  <c r="I68" i="33"/>
  <c r="H68" i="33"/>
  <c r="G68" i="33"/>
  <c r="F68" i="33"/>
  <c r="E68" i="33"/>
  <c r="D68" i="33"/>
  <c r="AW67" i="33"/>
  <c r="AW77" i="33"/>
  <c r="AV67" i="33"/>
  <c r="AV77" i="33"/>
  <c r="AU67" i="33"/>
  <c r="AT67" i="33"/>
  <c r="AT77" i="33"/>
  <c r="AS67" i="33"/>
  <c r="AS77" i="33"/>
  <c r="AR67" i="33"/>
  <c r="AR77" i="33"/>
  <c r="AQ67" i="33"/>
  <c r="AP67" i="33"/>
  <c r="AP77" i="33"/>
  <c r="AO67" i="33"/>
  <c r="AO77" i="33"/>
  <c r="AN67" i="33"/>
  <c r="AN77" i="33"/>
  <c r="AK67" i="33"/>
  <c r="AJ67" i="33"/>
  <c r="AJ77" i="33"/>
  <c r="AI67" i="33"/>
  <c r="AI77" i="33"/>
  <c r="AH67" i="33"/>
  <c r="AH77" i="33"/>
  <c r="AG67" i="33"/>
  <c r="AF67" i="33"/>
  <c r="AF77" i="33"/>
  <c r="AE67" i="33"/>
  <c r="AE77" i="33"/>
  <c r="AC67" i="33"/>
  <c r="AC77" i="33"/>
  <c r="AB67" i="33"/>
  <c r="AA67" i="33"/>
  <c r="AA77" i="33"/>
  <c r="Z67" i="33"/>
  <c r="Z77" i="33"/>
  <c r="Y67" i="33"/>
  <c r="Y77" i="33"/>
  <c r="X67" i="33"/>
  <c r="W67" i="33"/>
  <c r="W77" i="33"/>
  <c r="T67" i="33"/>
  <c r="T77" i="33"/>
  <c r="S67" i="33"/>
  <c r="S77" i="33"/>
  <c r="R67" i="33"/>
  <c r="Q67" i="33"/>
  <c r="Q77" i="33"/>
  <c r="P67" i="33"/>
  <c r="P77" i="33"/>
  <c r="O67" i="33"/>
  <c r="O77" i="33"/>
  <c r="N67" i="33"/>
  <c r="M67" i="33"/>
  <c r="M77" i="33"/>
  <c r="K67" i="33"/>
  <c r="K77" i="33"/>
  <c r="J67" i="33"/>
  <c r="J77" i="33"/>
  <c r="I67" i="33"/>
  <c r="H67" i="33"/>
  <c r="H77" i="33"/>
  <c r="G67" i="33"/>
  <c r="G77" i="33"/>
  <c r="F67" i="33"/>
  <c r="F77" i="33"/>
  <c r="E67" i="33"/>
  <c r="D67" i="33"/>
  <c r="D77" i="33"/>
  <c r="BE49" i="33"/>
  <c r="BE48" i="33"/>
  <c r="BE47" i="33"/>
  <c r="BE46" i="33"/>
  <c r="BE45" i="33"/>
  <c r="BE44" i="33"/>
  <c r="BE43" i="33"/>
  <c r="BE42" i="33"/>
  <c r="BE40" i="33"/>
  <c r="BE39" i="33"/>
  <c r="BE38" i="33"/>
  <c r="BE37" i="33"/>
  <c r="BF35" i="33"/>
  <c r="BE35" i="33"/>
  <c r="BF34" i="33"/>
  <c r="BE34" i="33"/>
  <c r="BF33" i="33"/>
  <c r="BE33" i="33"/>
  <c r="BF32" i="33"/>
  <c r="BE32" i="33"/>
  <c r="BF31" i="33"/>
  <c r="BE31" i="33"/>
  <c r="BF30" i="33"/>
  <c r="BE30" i="33"/>
  <c r="BF29" i="33"/>
  <c r="BE29" i="33"/>
  <c r="BF27" i="33"/>
  <c r="BE27" i="33"/>
  <c r="BF26" i="33"/>
  <c r="BE26" i="33"/>
  <c r="BF25" i="33"/>
  <c r="BE25" i="33"/>
  <c r="BF24" i="33"/>
  <c r="BE24" i="33"/>
  <c r="BE22" i="33"/>
  <c r="BE21" i="33"/>
  <c r="BE20" i="33"/>
  <c r="BE19" i="33"/>
  <c r="BE17" i="33"/>
  <c r="BE16" i="33"/>
  <c r="BE15" i="33"/>
  <c r="BE14" i="33"/>
  <c r="BE13" i="33"/>
  <c r="BE11" i="33"/>
  <c r="BE10" i="33"/>
  <c r="BE9" i="33"/>
  <c r="BE7" i="33"/>
  <c r="AR6" i="33"/>
  <c r="AS6" i="33"/>
  <c r="AT6" i="33"/>
  <c r="AU6" i="33"/>
  <c r="AV6" i="33"/>
  <c r="AW6" i="33"/>
  <c r="AP6" i="33"/>
  <c r="AQ6" i="33"/>
  <c r="AO6" i="33"/>
  <c r="AE6" i="33"/>
  <c r="AF6" i="33"/>
  <c r="AG6" i="33"/>
  <c r="AH6" i="33"/>
  <c r="AI6" i="33"/>
  <c r="AJ6" i="33"/>
  <c r="AK6" i="33"/>
  <c r="AB6" i="33"/>
  <c r="AC6" i="33"/>
  <c r="S6" i="33"/>
  <c r="T6" i="33"/>
  <c r="W6" i="33"/>
  <c r="X6" i="33"/>
  <c r="Y6" i="33"/>
  <c r="Z6" i="33"/>
  <c r="Q6" i="33"/>
  <c r="R6" i="33"/>
  <c r="P6" i="33"/>
  <c r="G6" i="33"/>
  <c r="H6" i="33"/>
  <c r="I6" i="33"/>
  <c r="J6" i="33"/>
  <c r="K6" i="33"/>
  <c r="M6" i="33"/>
  <c r="N6" i="33"/>
  <c r="E6" i="33"/>
  <c r="F6" i="33"/>
  <c r="F5" i="33"/>
  <c r="G5" i="33"/>
  <c r="H5" i="33"/>
  <c r="I5" i="33"/>
  <c r="J5" i="33"/>
  <c r="K5" i="33"/>
  <c r="M5" i="33"/>
  <c r="N5" i="33"/>
  <c r="O5" i="33"/>
  <c r="P5" i="33"/>
  <c r="Q5" i="33"/>
  <c r="R5" i="33"/>
  <c r="S5" i="33"/>
  <c r="T5" i="33"/>
  <c r="W5" i="33"/>
  <c r="X5" i="33"/>
  <c r="Y5" i="33"/>
  <c r="Z5" i="33"/>
  <c r="AA5" i="33"/>
  <c r="AB5" i="33"/>
  <c r="AC5" i="33"/>
  <c r="AE5" i="33"/>
  <c r="AF5" i="33"/>
  <c r="AG5" i="33"/>
  <c r="AH5" i="33"/>
  <c r="AI5" i="33"/>
  <c r="AJ5" i="33"/>
  <c r="AK5" i="33"/>
  <c r="AN5" i="33"/>
  <c r="AO5" i="33"/>
  <c r="AP5" i="33"/>
  <c r="AQ5" i="33"/>
  <c r="AR5" i="33"/>
  <c r="AS5" i="33"/>
  <c r="AT5" i="33"/>
  <c r="AU5" i="33"/>
  <c r="AV5" i="33"/>
  <c r="AW5" i="33"/>
  <c r="E5" i="33"/>
  <c r="G3" i="33"/>
  <c r="H3" i="33"/>
  <c r="I3" i="33"/>
  <c r="J3" i="33"/>
  <c r="K3" i="33"/>
  <c r="L3" i="33"/>
  <c r="M3" i="33"/>
  <c r="N3" i="33"/>
  <c r="O3" i="33"/>
  <c r="P3" i="33"/>
  <c r="Q3" i="33"/>
  <c r="R3" i="33"/>
  <c r="S3" i="33"/>
  <c r="T3" i="33"/>
  <c r="U3" i="33"/>
  <c r="V3" i="33"/>
  <c r="W3" i="33"/>
  <c r="X3" i="33"/>
  <c r="Y3" i="33"/>
  <c r="Z3" i="33"/>
  <c r="AA3" i="33"/>
  <c r="AB3" i="33"/>
  <c r="AC3" i="33"/>
  <c r="AD3" i="33"/>
  <c r="AE3" i="33"/>
  <c r="AF3" i="33"/>
  <c r="AG3" i="33"/>
  <c r="AH3" i="33"/>
  <c r="AI3" i="33"/>
  <c r="AJ3" i="33"/>
  <c r="AK3" i="33"/>
  <c r="AL3" i="33"/>
  <c r="AM3" i="33"/>
  <c r="AN3" i="33"/>
  <c r="AO3" i="33"/>
  <c r="AP3" i="33"/>
  <c r="AQ3" i="33"/>
  <c r="AR3" i="33"/>
  <c r="AS3" i="33"/>
  <c r="AT3" i="33"/>
  <c r="AU3" i="33"/>
  <c r="AV3" i="33"/>
  <c r="AW3" i="33"/>
  <c r="AX3" i="33"/>
  <c r="AY3" i="33"/>
  <c r="AZ3" i="33"/>
  <c r="BA3" i="33"/>
  <c r="BB3" i="33"/>
  <c r="BC3" i="33"/>
  <c r="E3" i="33"/>
  <c r="F3" i="33"/>
  <c r="D3" i="33"/>
  <c r="Y2" i="33"/>
  <c r="Z2" i="33"/>
  <c r="AA2" i="33"/>
  <c r="AB2" i="33"/>
  <c r="AC2" i="33"/>
  <c r="AD2" i="33"/>
  <c r="AE2" i="33"/>
  <c r="AF2" i="33"/>
  <c r="AG2" i="33"/>
  <c r="AH2" i="33"/>
  <c r="AI2" i="33"/>
  <c r="AJ2" i="33"/>
  <c r="AK2" i="33"/>
  <c r="AL2" i="33"/>
  <c r="AM2" i="33"/>
  <c r="AN2" i="33"/>
  <c r="AO2" i="33"/>
  <c r="AP2" i="33"/>
  <c r="AQ2" i="33"/>
  <c r="AR2" i="33"/>
  <c r="AS2" i="33"/>
  <c r="AT2" i="33"/>
  <c r="AU2" i="33"/>
  <c r="AV2" i="33"/>
  <c r="AW2" i="33"/>
  <c r="AX2" i="33"/>
  <c r="AY2" i="33"/>
  <c r="AZ2" i="33"/>
  <c r="BA2" i="33"/>
  <c r="BB2" i="33"/>
  <c r="BC2" i="33"/>
  <c r="W2" i="33"/>
  <c r="X2" i="33"/>
  <c r="D2" i="33"/>
  <c r="E2" i="33"/>
  <c r="F2" i="33"/>
  <c r="G2" i="33"/>
  <c r="H2" i="33"/>
  <c r="I2" i="33"/>
  <c r="J2" i="33"/>
  <c r="K2" i="33"/>
  <c r="L2" i="33"/>
  <c r="M2" i="33"/>
  <c r="N2" i="33"/>
  <c r="O2" i="33"/>
  <c r="P2" i="33"/>
  <c r="Q2" i="33"/>
  <c r="R2" i="33"/>
  <c r="S2" i="33"/>
  <c r="T2" i="33"/>
  <c r="U2" i="33"/>
  <c r="BB24" i="32"/>
  <c r="BC23" i="32"/>
  <c r="BC24" i="32"/>
  <c r="BC39" i="32"/>
  <c r="BC40" i="32"/>
  <c r="BB40" i="32"/>
  <c r="BC71" i="32"/>
  <c r="BC72" i="32"/>
  <c r="BB72" i="32"/>
  <c r="BC87" i="32"/>
  <c r="BC88" i="32"/>
  <c r="BB88" i="32"/>
  <c r="BB104" i="32"/>
  <c r="BC103" i="32"/>
  <c r="BC104" i="32"/>
  <c r="BC118" i="32"/>
  <c r="BC119" i="32"/>
  <c r="BB119" i="32"/>
  <c r="BB213" i="32"/>
  <c r="BC212" i="32"/>
  <c r="BC213" i="32"/>
  <c r="BC7" i="32"/>
  <c r="BC8" i="32"/>
  <c r="BB8" i="32"/>
  <c r="BB135" i="32"/>
  <c r="BC134" i="32"/>
  <c r="BC135" i="32"/>
  <c r="BC166" i="32"/>
  <c r="BC167" i="32"/>
  <c r="BB167" i="32"/>
  <c r="BC242" i="32"/>
  <c r="BC243" i="32"/>
  <c r="BB243" i="32"/>
  <c r="BC227" i="32"/>
  <c r="BC228" i="32"/>
  <c r="BB228" i="32"/>
  <c r="BC181" i="32"/>
  <c r="BC182" i="32"/>
  <c r="BB182" i="32"/>
  <c r="BB151" i="32"/>
  <c r="BC150" i="32"/>
  <c r="BC151" i="32"/>
  <c r="BC196" i="32"/>
  <c r="BC197" i="32"/>
  <c r="BB197" i="32"/>
</calcChain>
</file>

<file path=xl/comments1.xml><?xml version="1.0" encoding="utf-8"?>
<comments xmlns="http://schemas.openxmlformats.org/spreadsheetml/2006/main">
  <authors>
    <author>Floor Dröge</author>
  </authors>
  <commentList>
    <comment ref="E19" authorId="0">
      <text>
        <r>
          <rPr>
            <b/>
            <sz val="9"/>
            <color indexed="81"/>
            <rFont val="Tahoma"/>
            <family val="2"/>
          </rPr>
          <t>Floor Dröge:</t>
        </r>
        <r>
          <rPr>
            <sz val="9"/>
            <color indexed="81"/>
            <rFont val="Tahoma"/>
            <family val="2"/>
          </rPr>
          <t xml:space="preserve">
AVO TKD</t>
        </r>
      </text>
    </comment>
    <comment ref="E24" authorId="0">
      <text>
        <r>
          <rPr>
            <b/>
            <sz val="9"/>
            <color indexed="81"/>
            <rFont val="Tahoma"/>
            <family val="2"/>
          </rPr>
          <t>Floor Dröge:</t>
        </r>
        <r>
          <rPr>
            <sz val="9"/>
            <color indexed="81"/>
            <rFont val="Tahoma"/>
            <family val="2"/>
          </rPr>
          <t xml:space="preserve">
AVO TKD</t>
        </r>
      </text>
    </comment>
    <comment ref="AO24" authorId="0">
      <text>
        <r>
          <rPr>
            <b/>
            <sz val="9"/>
            <color indexed="81"/>
            <rFont val="Tahoma"/>
            <family val="2"/>
          </rPr>
          <t>Floor Dröge:</t>
        </r>
        <r>
          <rPr>
            <sz val="9"/>
            <color indexed="81"/>
            <rFont val="Tahoma"/>
            <family val="2"/>
          </rPr>
          <t xml:space="preserve">
AVO + VAK TKD</t>
        </r>
      </text>
    </comment>
    <comment ref="AA29" authorId="0">
      <text>
        <r>
          <rPr>
            <b/>
            <sz val="9"/>
            <color indexed="81"/>
            <rFont val="Tahoma"/>
            <family val="2"/>
          </rPr>
          <t>Floor Dröge:</t>
        </r>
        <r>
          <rPr>
            <sz val="9"/>
            <color indexed="81"/>
            <rFont val="Tahoma"/>
            <family val="2"/>
          </rPr>
          <t xml:space="preserve">
Vakdag geen AVO</t>
        </r>
      </text>
    </comment>
    <comment ref="O37" authorId="0">
      <text>
        <r>
          <rPr>
            <b/>
            <sz val="9"/>
            <color indexed="81"/>
            <rFont val="Tahoma"/>
            <family val="2"/>
          </rPr>
          <t>Floor Dröge:</t>
        </r>
        <r>
          <rPr>
            <sz val="9"/>
            <color indexed="81"/>
            <rFont val="Tahoma"/>
            <family val="2"/>
          </rPr>
          <t xml:space="preserve">
VAKGERICHT</t>
        </r>
      </text>
    </comment>
    <comment ref="E42" authorId="0">
      <text>
        <r>
          <rPr>
            <b/>
            <sz val="9"/>
            <color indexed="81"/>
            <rFont val="Tahoma"/>
            <family val="2"/>
          </rPr>
          <t>Floor Dröge:</t>
        </r>
        <r>
          <rPr>
            <sz val="9"/>
            <color indexed="81"/>
            <rFont val="Tahoma"/>
            <family val="2"/>
          </rPr>
          <t xml:space="preserve">
VAKGERICHT</t>
        </r>
      </text>
    </comment>
  </commentList>
</comments>
</file>

<file path=xl/sharedStrings.xml><?xml version="1.0" encoding="utf-8"?>
<sst xmlns="http://schemas.openxmlformats.org/spreadsheetml/2006/main" count="6298" uniqueCount="133">
  <si>
    <t>weeknummer</t>
  </si>
  <si>
    <t>datum</t>
  </si>
  <si>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</si>
  <si>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</si>
  <si>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</si>
  <si>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</si>
  <si>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</si>
  <si>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</si>
  <si>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</si>
  <si>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</si>
  <si>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</si>
  <si>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</si>
  <si>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augustus</t>
  </si>
  <si>
    <t>schoolweek</t>
  </si>
  <si>
    <t>x</t>
  </si>
  <si>
    <t>ma</t>
  </si>
  <si>
    <t>V</t>
  </si>
  <si>
    <t>di</t>
  </si>
  <si>
    <t>wo</t>
  </si>
  <si>
    <t>do</t>
  </si>
  <si>
    <t>vr</t>
  </si>
  <si>
    <t>J</t>
  </si>
  <si>
    <t>periodeweek</t>
  </si>
  <si>
    <t>maand</t>
  </si>
  <si>
    <t>-</t>
  </si>
  <si>
    <t>za</t>
  </si>
  <si>
    <t>zo</t>
  </si>
  <si>
    <t>b</t>
  </si>
  <si>
    <t>i</t>
  </si>
  <si>
    <t>P43b</t>
  </si>
  <si>
    <t>d</t>
  </si>
  <si>
    <t>S</t>
  </si>
  <si>
    <t>P42b</t>
  </si>
  <si>
    <t>her</t>
  </si>
  <si>
    <t>V A K A N T I E -  E N  P E R I O D E P L A N N I N G   H E L I C O N    O P L E I D I N G E N</t>
  </si>
  <si>
    <t>M B O - R E G I O   Z U I D</t>
  </si>
  <si>
    <t>2 0 1 6 -  2 0 1 7</t>
  </si>
  <si>
    <t>aug.</t>
  </si>
  <si>
    <t>juli</t>
  </si>
  <si>
    <t>BPV (300 uur)</t>
  </si>
  <si>
    <t>BOT (725)</t>
  </si>
  <si>
    <t>D21</t>
  </si>
  <si>
    <t>v</t>
  </si>
  <si>
    <t>D31</t>
  </si>
  <si>
    <t>G21/G31</t>
  </si>
  <si>
    <t>H21/H31</t>
  </si>
  <si>
    <t xml:space="preserve">A41 </t>
  </si>
  <si>
    <t>D41</t>
  </si>
  <si>
    <t>G41</t>
  </si>
  <si>
    <t>H41</t>
  </si>
  <si>
    <t>T41</t>
  </si>
  <si>
    <t>BPV (469 uur)</t>
  </si>
  <si>
    <t>BOT 556</t>
  </si>
  <si>
    <t>D22</t>
  </si>
  <si>
    <t>V22</t>
  </si>
  <si>
    <t>G22</t>
  </si>
  <si>
    <t>H22</t>
  </si>
  <si>
    <t>BPV (410 uur)</t>
  </si>
  <si>
    <t>BOT 615  ( lj 2+3 samen 1120)</t>
  </si>
  <si>
    <t>D32</t>
  </si>
  <si>
    <t>G32</t>
  </si>
  <si>
    <t>H32</t>
  </si>
  <si>
    <t>V32</t>
  </si>
  <si>
    <t>BPV (337 uur)</t>
  </si>
  <si>
    <t>BOT 688</t>
  </si>
  <si>
    <t>A32/A42</t>
  </si>
  <si>
    <t>D42</t>
  </si>
  <si>
    <t>G42</t>
  </si>
  <si>
    <t>H42</t>
  </si>
  <si>
    <t>P42</t>
  </si>
  <si>
    <t>BOT lj 2+3 + 4 samen 1684</t>
  </si>
  <si>
    <t>T42</t>
  </si>
  <si>
    <t>BPV (520 uur)</t>
  </si>
  <si>
    <t>BOT 505  ( lj 2+3 samen 1120)</t>
  </si>
  <si>
    <t>D33</t>
  </si>
  <si>
    <t>G33</t>
  </si>
  <si>
    <t>H33</t>
  </si>
  <si>
    <t>V33</t>
  </si>
  <si>
    <t>BPV (593 uur)</t>
  </si>
  <si>
    <t>BOT 432</t>
  </si>
  <si>
    <t>A33/A43</t>
  </si>
  <si>
    <t>D43</t>
  </si>
  <si>
    <t>G43</t>
  </si>
  <si>
    <t>H43</t>
  </si>
  <si>
    <t>P43</t>
  </si>
  <si>
    <t xml:space="preserve">Nog 3-jarig </t>
  </si>
  <si>
    <t>Toekomst 625</t>
  </si>
  <si>
    <t>Toekomst 626</t>
  </si>
  <si>
    <t>T43</t>
  </si>
  <si>
    <t>V43</t>
  </si>
  <si>
    <t>Wettelijke kaders</t>
  </si>
  <si>
    <t>Lintstage</t>
  </si>
  <si>
    <t>blokstage</t>
  </si>
  <si>
    <t>examenstage</t>
  </si>
  <si>
    <t xml:space="preserve">vakantie </t>
  </si>
  <si>
    <t>PVB weken</t>
  </si>
  <si>
    <t xml:space="preserve">herkansingesweken </t>
  </si>
  <si>
    <t>Intro/rommel weken</t>
  </si>
  <si>
    <t xml:space="preserve">Excursieweek en/of BPV </t>
  </si>
  <si>
    <t>Dier 2-3</t>
  </si>
  <si>
    <t>Dier 4</t>
  </si>
  <si>
    <t>Paard</t>
  </si>
  <si>
    <t>ONM</t>
  </si>
  <si>
    <t>MMZ</t>
  </si>
  <si>
    <t>Para</t>
  </si>
  <si>
    <t>TPL</t>
  </si>
  <si>
    <t>ID/vorm</t>
  </si>
  <si>
    <t>Tbio</t>
  </si>
  <si>
    <t>Totaal</t>
  </si>
  <si>
    <t>36 groepen</t>
  </si>
  <si>
    <t>A42 Vakdag tijdens BPV of geen TKD?</t>
  </si>
  <si>
    <t xml:space="preserve">herkansingsweken </t>
  </si>
  <si>
    <t>geen lessen</t>
  </si>
  <si>
    <t>diplomering</t>
  </si>
  <si>
    <t>A32 A42 D42 G42 H42</t>
  </si>
  <si>
    <t>BBL eerste jaar</t>
  </si>
  <si>
    <t>BBL examen jaar</t>
  </si>
  <si>
    <t>e</t>
  </si>
  <si>
    <t>pvb</t>
  </si>
  <si>
    <t>BPV</t>
  </si>
  <si>
    <t>H</t>
  </si>
  <si>
    <t>A33 A43 G43</t>
  </si>
  <si>
    <t>Herkansing</t>
  </si>
  <si>
    <t>D33 H33 V33 G33</t>
  </si>
  <si>
    <t>V43 D43 H43 P43a+c T43</t>
  </si>
  <si>
    <t>D21/H21</t>
  </si>
  <si>
    <t>D31/H31/G21/G31</t>
  </si>
  <si>
    <t>A</t>
  </si>
  <si>
    <t>AVO lesdag</t>
  </si>
  <si>
    <t>Vak lesdag</t>
  </si>
  <si>
    <t>I</t>
  </si>
  <si>
    <t>D41/H41/A41</t>
  </si>
  <si>
    <t>Versie 20-5-2016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</si>
</sst>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18" x14ac:knownFonts="1">
    <font>
      <sz val="14"/>
      <name val="SWISS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6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16"/>
      <name val="Wingdings"/>
      <charset val="2"/>
    </font>
    <font>
      <sz val="20"/>
      <name val="SWISS"/>
    </font>
    <font>
      <sz val="14"/>
      <color rgb="FFFF0000"/>
      <name val="SWISS"/>
    </font>
    <font>
      <b/>
      <sz val="24"/>
      <color theme="7" tint="-0.249977111117893"/>
      <name val="Arial"/>
      <family val="2"/>
    </font>
    <font>
      <sz val="14"/>
      <name val="Arial"/>
      <family val="2"/>
    </font>
    <font>
      <sz val="2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Arial"/>
      <family val="2"/>
    </font>
    <font>
      <sz val="8"/>
      <name val="SWISS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  <fill>
      <patternFill patternType="lightDown">
        <bgColor rgb="FF008000"/>
      </patternFill>
    </fill>
    <fill>
      <patternFill patternType="solid">
        <fgColor rgb="FF008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78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rgb="FFFF0000"/>
      </left>
      <right style="thin">
        <color auto="1"/>
      </right>
      <top/>
      <bottom/>
      <diagonal/>
    </border>
    <border>
      <left style="medium">
        <color rgb="FFFF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rgb="FFFF0000"/>
      </right>
      <top style="hair">
        <color auto="1"/>
      </top>
      <bottom style="hair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medium">
        <color rgb="FFFF0000"/>
      </right>
      <top style="hair">
        <color auto="1"/>
      </top>
      <bottom/>
      <diagonal/>
    </border>
    <border>
      <left style="thin">
        <color indexed="8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rgb="FFFF0000"/>
      </right>
      <top style="thin">
        <color indexed="8"/>
      </top>
      <bottom/>
      <diagonal/>
    </border>
    <border>
      <left style="medium">
        <color rgb="FFFF000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rgb="FFFF0000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FF0000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rgb="FFFF0000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rgb="FFFF0000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12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10" fillId="0" borderId="0" xfId="0" applyFont="1"/>
    <xf numFmtId="0" fontId="9" fillId="0" borderId="0" xfId="0" applyFont="1"/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vertical="center"/>
    </xf>
    <xf numFmtId="164" fontId="5" fillId="0" borderId="11" xfId="0" applyNumberFormat="1" applyFont="1" applyFill="1" applyBorder="1" applyAlignment="1" applyProtection="1">
      <alignment horizontal="left" vertical="center"/>
    </xf>
    <xf numFmtId="164" fontId="5" fillId="0" borderId="23" xfId="0" applyNumberFormat="1" applyFont="1" applyFill="1" applyBorder="1" applyAlignment="1" applyProtection="1">
      <alignment horizontal="left" vertical="center"/>
    </xf>
    <xf numFmtId="164" fontId="5" fillId="0" borderId="28" xfId="0" applyNumberFormat="1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5" borderId="30" xfId="0" applyFont="1" applyFill="1" applyBorder="1" applyAlignment="1" applyProtection="1">
      <alignment horizontal="center" vertical="center"/>
    </xf>
    <xf numFmtId="0" fontId="5" fillId="5" borderId="16" xfId="0" applyFont="1" applyFill="1" applyBorder="1" applyAlignment="1" applyProtection="1">
      <alignment horizontal="center" vertical="center"/>
    </xf>
    <xf numFmtId="0" fontId="6" fillId="0" borderId="0" xfId="0" applyFont="1"/>
    <xf numFmtId="0" fontId="5" fillId="0" borderId="4" xfId="0" applyFont="1" applyFill="1" applyBorder="1" applyAlignment="1" applyProtection="1">
      <alignment vertical="center"/>
    </xf>
    <xf numFmtId="164" fontId="5" fillId="0" borderId="34" xfId="0" applyNumberFormat="1" applyFont="1" applyFill="1" applyBorder="1" applyAlignment="1" applyProtection="1">
      <alignment horizontal="left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vertical="center"/>
    </xf>
    <xf numFmtId="0" fontId="7" fillId="6" borderId="38" xfId="5" applyFont="1" applyFill="1" applyBorder="1" applyAlignment="1" applyProtection="1">
      <alignment vertical="center"/>
    </xf>
    <xf numFmtId="0" fontId="5" fillId="6" borderId="39" xfId="5" applyFont="1" applyFill="1" applyBorder="1" applyAlignment="1" applyProtection="1">
      <alignment vertical="center"/>
    </xf>
    <xf numFmtId="0" fontId="7" fillId="6" borderId="39" xfId="5" applyFont="1" applyFill="1" applyBorder="1" applyAlignment="1" applyProtection="1">
      <alignment vertical="center"/>
    </xf>
    <xf numFmtId="0" fontId="11" fillId="6" borderId="39" xfId="5" applyFont="1" applyFill="1" applyBorder="1" applyAlignment="1" applyProtection="1">
      <alignment vertical="center"/>
    </xf>
    <xf numFmtId="0" fontId="6" fillId="6" borderId="39" xfId="5" applyFont="1" applyFill="1" applyBorder="1" applyAlignment="1" applyProtection="1">
      <alignment vertical="center"/>
    </xf>
    <xf numFmtId="0" fontId="5" fillId="6" borderId="40" xfId="5" applyFont="1" applyFill="1" applyBorder="1" applyAlignment="1" applyProtection="1">
      <alignment vertical="center"/>
    </xf>
    <xf numFmtId="0" fontId="1" fillId="0" borderId="0" xfId="5"/>
    <xf numFmtId="0" fontId="5" fillId="0" borderId="41" xfId="5" applyFont="1" applyBorder="1" applyAlignment="1" applyProtection="1">
      <alignment vertical="center"/>
    </xf>
    <xf numFmtId="0" fontId="5" fillId="0" borderId="42" xfId="5" applyFont="1" applyBorder="1" applyAlignment="1" applyProtection="1">
      <alignment vertical="center"/>
    </xf>
    <xf numFmtId="0" fontId="5" fillId="6" borderId="43" xfId="5" applyFont="1" applyFill="1" applyBorder="1" applyAlignment="1" applyProtection="1">
      <alignment horizontal="center" vertical="center"/>
    </xf>
    <xf numFmtId="0" fontId="5" fillId="0" borderId="43" xfId="5" applyFont="1" applyFill="1" applyBorder="1" applyAlignment="1" applyProtection="1">
      <alignment horizontal="center" vertical="center"/>
    </xf>
    <xf numFmtId="0" fontId="5" fillId="0" borderId="43" xfId="5" applyFont="1" applyBorder="1" applyAlignment="1" applyProtection="1">
      <alignment horizontal="center" vertical="center"/>
    </xf>
    <xf numFmtId="0" fontId="5" fillId="0" borderId="44" xfId="5" applyFont="1" applyFill="1" applyBorder="1" applyAlignment="1" applyProtection="1">
      <alignment horizontal="center" vertical="center"/>
    </xf>
    <xf numFmtId="0" fontId="5" fillId="6" borderId="45" xfId="5" applyFont="1" applyFill="1" applyBorder="1" applyAlignment="1" applyProtection="1">
      <alignment horizontal="center" vertical="center"/>
    </xf>
    <xf numFmtId="0" fontId="5" fillId="0" borderId="45" xfId="5" applyFont="1" applyFill="1" applyBorder="1" applyAlignment="1" applyProtection="1">
      <alignment horizontal="center" vertical="center"/>
    </xf>
    <xf numFmtId="0" fontId="5" fillId="0" borderId="46" xfId="5" applyFont="1" applyBorder="1" applyAlignment="1" applyProtection="1">
      <alignment horizontal="center" vertical="center"/>
    </xf>
    <xf numFmtId="164" fontId="5" fillId="6" borderId="43" xfId="5" applyNumberFormat="1" applyFont="1" applyFill="1" applyBorder="1" applyAlignment="1" applyProtection="1">
      <alignment horizontal="center" vertical="center"/>
    </xf>
    <xf numFmtId="164" fontId="5" fillId="0" borderId="43" xfId="5" applyNumberFormat="1" applyFont="1" applyFill="1" applyBorder="1" applyAlignment="1" applyProtection="1">
      <alignment horizontal="center" vertical="center"/>
    </xf>
    <xf numFmtId="164" fontId="5" fillId="0" borderId="43" xfId="5" applyNumberFormat="1" applyFont="1" applyBorder="1" applyAlignment="1" applyProtection="1">
      <alignment horizontal="center" vertical="center"/>
    </xf>
    <xf numFmtId="164" fontId="5" fillId="0" borderId="44" xfId="5" applyNumberFormat="1" applyFont="1" applyFill="1" applyBorder="1" applyAlignment="1" applyProtection="1">
      <alignment horizontal="center" vertical="center"/>
    </xf>
    <xf numFmtId="164" fontId="5" fillId="6" borderId="47" xfId="5" applyNumberFormat="1" applyFont="1" applyFill="1" applyBorder="1" applyAlignment="1" applyProtection="1">
      <alignment horizontal="center" vertical="center"/>
    </xf>
    <xf numFmtId="164" fontId="5" fillId="0" borderId="47" xfId="5" applyNumberFormat="1" applyFont="1" applyFill="1" applyBorder="1" applyAlignment="1" applyProtection="1">
      <alignment horizontal="center" vertical="center"/>
    </xf>
    <xf numFmtId="164" fontId="5" fillId="0" borderId="48" xfId="5" applyNumberFormat="1" applyFont="1" applyFill="1" applyBorder="1" applyAlignment="1" applyProtection="1">
      <alignment horizontal="center" vertical="center"/>
    </xf>
    <xf numFmtId="164" fontId="5" fillId="0" borderId="49" xfId="5" applyNumberFormat="1" applyFont="1" applyBorder="1" applyAlignment="1" applyProtection="1">
      <alignment horizontal="center" vertical="center"/>
    </xf>
    <xf numFmtId="0" fontId="5" fillId="0" borderId="50" xfId="5" applyFont="1" applyBorder="1" applyAlignment="1" applyProtection="1">
      <alignment vertical="center"/>
    </xf>
    <xf numFmtId="0" fontId="5" fillId="0" borderId="0" xfId="5" applyFont="1" applyBorder="1" applyAlignment="1" applyProtection="1">
      <alignment vertical="center"/>
    </xf>
    <xf numFmtId="0" fontId="5" fillId="6" borderId="13" xfId="5" applyFont="1" applyFill="1" applyBorder="1" applyAlignment="1" applyProtection="1">
      <alignment horizontal="centerContinuous" vertical="center"/>
    </xf>
    <xf numFmtId="0" fontId="5" fillId="0" borderId="23" xfId="5" applyFont="1" applyFill="1" applyBorder="1" applyAlignment="1" applyProtection="1">
      <alignment horizontal="centerContinuous" vertical="center"/>
    </xf>
    <xf numFmtId="0" fontId="5" fillId="0" borderId="13" xfId="5" applyFont="1" applyBorder="1" applyAlignment="1" applyProtection="1">
      <alignment horizontal="centerContinuous" vertical="center"/>
    </xf>
    <xf numFmtId="0" fontId="5" fillId="0" borderId="23" xfId="5" applyFont="1" applyBorder="1" applyAlignment="1" applyProtection="1">
      <alignment horizontal="centerContinuous" vertical="center"/>
    </xf>
    <xf numFmtId="0" fontId="5" fillId="0" borderId="51" xfId="5" applyFont="1" applyBorder="1" applyAlignment="1" applyProtection="1">
      <alignment horizontal="centerContinuous" vertical="center"/>
    </xf>
    <xf numFmtId="0" fontId="5" fillId="0" borderId="51" xfId="5" applyFont="1" applyFill="1" applyBorder="1" applyAlignment="1" applyProtection="1">
      <alignment horizontal="centerContinuous" vertical="center"/>
    </xf>
    <xf numFmtId="0" fontId="5" fillId="6" borderId="51" xfId="5" applyFont="1" applyFill="1" applyBorder="1" applyAlignment="1" applyProtection="1">
      <alignment horizontal="centerContinuous" vertical="center"/>
    </xf>
    <xf numFmtId="0" fontId="5" fillId="6" borderId="23" xfId="5" applyFont="1" applyFill="1" applyBorder="1" applyAlignment="1" applyProtection="1">
      <alignment horizontal="centerContinuous" vertical="center"/>
    </xf>
    <xf numFmtId="0" fontId="5" fillId="6" borderId="52" xfId="5" applyFont="1" applyFill="1" applyBorder="1" applyAlignment="1" applyProtection="1">
      <alignment horizontal="centerContinuous" vertical="center"/>
    </xf>
    <xf numFmtId="0" fontId="5" fillId="0" borderId="13" xfId="5" applyFont="1" applyFill="1" applyBorder="1" applyAlignment="1" applyProtection="1">
      <alignment horizontal="centerContinuous" vertical="center"/>
    </xf>
    <xf numFmtId="0" fontId="5" fillId="0" borderId="52" xfId="5" applyFont="1" applyBorder="1" applyAlignment="1" applyProtection="1">
      <alignment horizontal="centerContinuous" vertical="center"/>
    </xf>
    <xf numFmtId="0" fontId="5" fillId="0" borderId="52" xfId="5" applyFont="1" applyFill="1" applyBorder="1" applyAlignment="1" applyProtection="1">
      <alignment horizontal="centerContinuous" vertical="center"/>
    </xf>
    <xf numFmtId="0" fontId="5" fillId="6" borderId="53" xfId="5" applyFont="1" applyFill="1" applyBorder="1" applyAlignment="1" applyProtection="1">
      <alignment horizontal="centerContinuous" vertical="center"/>
    </xf>
    <xf numFmtId="0" fontId="5" fillId="0" borderId="54" xfId="5" applyFont="1" applyBorder="1" applyAlignment="1" applyProtection="1">
      <alignment horizontal="centerContinuous" vertical="center"/>
    </xf>
    <xf numFmtId="0" fontId="5" fillId="0" borderId="38" xfId="5" applyFont="1" applyBorder="1" applyAlignment="1" applyProtection="1">
      <alignment vertical="center"/>
    </xf>
    <xf numFmtId="0" fontId="5" fillId="0" borderId="39" xfId="5" applyFont="1" applyBorder="1" applyAlignment="1" applyProtection="1">
      <alignment vertical="center"/>
    </xf>
    <xf numFmtId="0" fontId="5" fillId="6" borderId="55" xfId="5" applyFont="1" applyFill="1" applyBorder="1" applyAlignment="1" applyProtection="1">
      <alignment horizontal="center" vertical="center"/>
    </xf>
    <xf numFmtId="0" fontId="5" fillId="6" borderId="56" xfId="5" applyFont="1" applyFill="1" applyBorder="1" applyAlignment="1" applyProtection="1">
      <alignment horizontal="center" vertical="center"/>
    </xf>
    <xf numFmtId="0" fontId="5" fillId="6" borderId="38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horizontal="center" vertical="center"/>
    </xf>
    <xf numFmtId="0" fontId="5" fillId="0" borderId="56" xfId="5" applyFont="1" applyFill="1" applyBorder="1" applyAlignment="1" applyProtection="1">
      <alignment horizontal="center" vertical="center"/>
    </xf>
    <xf numFmtId="0" fontId="5" fillId="0" borderId="58" xfId="5" applyFont="1" applyBorder="1" applyAlignment="1" applyProtection="1">
      <alignment horizontal="center" vertical="center"/>
    </xf>
    <xf numFmtId="0" fontId="5" fillId="7" borderId="55" xfId="5" applyFont="1" applyFill="1" applyBorder="1" applyAlignment="1" applyProtection="1">
      <alignment horizontal="center" vertical="center"/>
    </xf>
    <xf numFmtId="0" fontId="5" fillId="8" borderId="55" xfId="5" applyFont="1" applyFill="1" applyBorder="1" applyAlignment="1" applyProtection="1">
      <alignment horizontal="center" vertical="center"/>
    </xf>
    <xf numFmtId="0" fontId="5" fillId="8" borderId="56" xfId="5" applyFont="1" applyFill="1" applyBorder="1" applyAlignment="1" applyProtection="1">
      <alignment horizontal="center" vertical="center"/>
    </xf>
    <xf numFmtId="0" fontId="6" fillId="0" borderId="3" xfId="5" applyFont="1" applyFill="1" applyBorder="1" applyAlignment="1">
      <alignment vertical="center"/>
    </xf>
    <xf numFmtId="0" fontId="5" fillId="0" borderId="50" xfId="5" applyFont="1" applyFill="1" applyBorder="1" applyAlignment="1" applyProtection="1">
      <alignment vertical="center"/>
    </xf>
    <xf numFmtId="0" fontId="12" fillId="9" borderId="0" xfId="5" applyFont="1" applyFill="1" applyAlignment="1">
      <alignment horizontal="center"/>
    </xf>
    <xf numFmtId="0" fontId="1" fillId="10" borderId="0" xfId="5" applyFill="1"/>
    <xf numFmtId="0" fontId="1" fillId="11" borderId="0" xfId="5" applyFill="1"/>
    <xf numFmtId="0" fontId="1" fillId="12" borderId="0" xfId="5" applyFill="1"/>
    <xf numFmtId="0" fontId="1" fillId="0" borderId="0" xfId="5" applyFill="1"/>
    <xf numFmtId="0" fontId="12" fillId="0" borderId="0" xfId="5" applyFont="1" applyFill="1" applyAlignment="1">
      <alignment horizontal="center"/>
    </xf>
    <xf numFmtId="0" fontId="5" fillId="0" borderId="0" xfId="5" applyFont="1" applyFill="1" applyBorder="1" applyAlignment="1" applyProtection="1">
      <alignment vertical="center"/>
    </xf>
    <xf numFmtId="0" fontId="1" fillId="13" borderId="0" xfId="5" applyFill="1"/>
    <xf numFmtId="0" fontId="1" fillId="14" borderId="0" xfId="5" applyFill="1"/>
    <xf numFmtId="0" fontId="1" fillId="15" borderId="0" xfId="5" applyFill="1"/>
    <xf numFmtId="0" fontId="1" fillId="16" borderId="0" xfId="5" applyFill="1"/>
    <xf numFmtId="0" fontId="1" fillId="7" borderId="0" xfId="5" applyFill="1"/>
    <xf numFmtId="0" fontId="5" fillId="17" borderId="0" xfId="5" applyFont="1" applyFill="1" applyBorder="1" applyAlignment="1" applyProtection="1">
      <alignment vertical="center"/>
    </xf>
    <xf numFmtId="0" fontId="1" fillId="18" borderId="0" xfId="5" applyFill="1"/>
    <xf numFmtId="0" fontId="1" fillId="19" borderId="0" xfId="5" applyFill="1"/>
    <xf numFmtId="0" fontId="1" fillId="20" borderId="0" xfId="5" applyFill="1"/>
    <xf numFmtId="0" fontId="5" fillId="0" borderId="1" xfId="5" applyFont="1" applyFill="1" applyBorder="1" applyAlignment="1" applyProtection="1">
      <alignment horizontal="center" vertical="center"/>
    </xf>
    <xf numFmtId="0" fontId="8" fillId="0" borderId="2" xfId="5" applyFont="1" applyFill="1" applyBorder="1" applyAlignment="1">
      <alignment horizontal="center" vertical="center"/>
    </xf>
    <xf numFmtId="0" fontId="5" fillId="0" borderId="59" xfId="5" applyFont="1" applyFill="1" applyBorder="1" applyAlignment="1" applyProtection="1">
      <alignment horizontal="center" vertical="center"/>
    </xf>
    <xf numFmtId="0" fontId="5" fillId="20" borderId="1" xfId="5" applyFont="1" applyFill="1" applyBorder="1" applyAlignment="1" applyProtection="1">
      <alignment horizontal="center" vertical="center"/>
    </xf>
    <xf numFmtId="0" fontId="5" fillId="0" borderId="60" xfId="5" applyFont="1" applyFill="1" applyBorder="1" applyAlignment="1" applyProtection="1">
      <alignment horizontal="center" vertical="center"/>
    </xf>
    <xf numFmtId="0" fontId="5" fillId="0" borderId="61" xfId="5" applyFont="1" applyFill="1" applyBorder="1" applyAlignment="1" applyProtection="1">
      <alignment horizontal="center" vertical="center"/>
    </xf>
    <xf numFmtId="0" fontId="1" fillId="9" borderId="0" xfId="5" applyFill="1"/>
    <xf numFmtId="0" fontId="1" fillId="21" borderId="0" xfId="5" applyFill="1"/>
    <xf numFmtId="0" fontId="13" fillId="22" borderId="0" xfId="5" applyFont="1" applyFill="1"/>
    <xf numFmtId="0" fontId="5" fillId="0" borderId="25" xfId="0" applyFont="1" applyBorder="1" applyAlignment="1" applyProtection="1">
      <alignment horizontal="center" vertical="center"/>
    </xf>
    <xf numFmtId="0" fontId="12" fillId="0" borderId="0" xfId="5" applyFont="1" applyFill="1" applyBorder="1" applyAlignment="1">
      <alignment horizontal="center"/>
    </xf>
    <xf numFmtId="0" fontId="5" fillId="3" borderId="67" xfId="0" applyFont="1" applyFill="1" applyBorder="1" applyAlignment="1" applyProtection="1">
      <alignment horizontal="center" vertical="center"/>
    </xf>
    <xf numFmtId="0" fontId="5" fillId="3" borderId="62" xfId="0" applyFont="1" applyFill="1" applyBorder="1" applyAlignment="1" applyProtection="1">
      <alignment vertical="center" wrapText="1"/>
    </xf>
    <xf numFmtId="164" fontId="5" fillId="0" borderId="0" xfId="0" applyNumberFormat="1" applyFont="1" applyFill="1" applyBorder="1" applyAlignment="1" applyProtection="1">
      <alignment horizontal="left" vertical="center"/>
    </xf>
    <xf numFmtId="0" fontId="5" fillId="0" borderId="24" xfId="0" applyFont="1" applyFill="1" applyBorder="1" applyAlignment="1" applyProtection="1">
      <alignment vertical="center"/>
    </xf>
    <xf numFmtId="0" fontId="5" fillId="0" borderId="70" xfId="0" applyFont="1" applyFill="1" applyBorder="1" applyAlignment="1" applyProtection="1">
      <alignment horizontal="center" vertical="center"/>
    </xf>
    <xf numFmtId="0" fontId="5" fillId="0" borderId="71" xfId="0" applyFont="1" applyFill="1" applyBorder="1" applyAlignment="1" applyProtection="1">
      <alignment horizontal="center" vertical="center"/>
    </xf>
    <xf numFmtId="0" fontId="5" fillId="0" borderId="72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7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74" xfId="0" applyFont="1" applyFill="1" applyBorder="1" applyAlignment="1" applyProtection="1">
      <alignment horizontal="center" vertical="center"/>
    </xf>
    <xf numFmtId="0" fontId="5" fillId="0" borderId="69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vertical="center"/>
    </xf>
    <xf numFmtId="0" fontId="5" fillId="4" borderId="28" xfId="0" applyFont="1" applyFill="1" applyBorder="1" applyAlignment="1" applyProtection="1">
      <alignment horizontal="center" vertical="center"/>
    </xf>
    <xf numFmtId="0" fontId="5" fillId="4" borderId="5" xfId="0" applyFont="1" applyFill="1" applyBorder="1" applyAlignment="1" applyProtection="1">
      <alignment horizontal="center" vertical="center"/>
    </xf>
    <xf numFmtId="0" fontId="5" fillId="4" borderId="69" xfId="0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Border="1" applyAlignment="1" applyProtection="1">
      <alignment horizontal="center" vertical="center"/>
    </xf>
    <xf numFmtId="164" fontId="5" fillId="0" borderId="69" xfId="0" applyNumberFormat="1" applyFont="1" applyFill="1" applyBorder="1" applyAlignment="1" applyProtection="1">
      <alignment horizontal="center" vertical="center"/>
    </xf>
    <xf numFmtId="164" fontId="5" fillId="0" borderId="28" xfId="0" applyNumberFormat="1" applyFont="1" applyBorder="1" applyAlignment="1" applyProtection="1">
      <alignment horizontal="center" vertical="center"/>
    </xf>
    <xf numFmtId="164" fontId="5" fillId="0" borderId="69" xfId="0" applyNumberFormat="1" applyFont="1" applyBorder="1" applyAlignment="1" applyProtection="1">
      <alignment horizontal="center" vertical="center"/>
    </xf>
    <xf numFmtId="0" fontId="5" fillId="5" borderId="69" xfId="0" applyFont="1" applyFill="1" applyBorder="1" applyAlignment="1" applyProtection="1">
      <alignment horizontal="center" vertical="center"/>
    </xf>
    <xf numFmtId="164" fontId="5" fillId="5" borderId="69" xfId="0" applyNumberFormat="1" applyFont="1" applyFill="1" applyBorder="1" applyAlignment="1" applyProtection="1">
      <alignment horizontal="center" vertical="center"/>
    </xf>
    <xf numFmtId="0" fontId="5" fillId="5" borderId="25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center" vertical="center"/>
    </xf>
    <xf numFmtId="0" fontId="5" fillId="5" borderId="15" xfId="0" applyNumberFormat="1" applyFont="1" applyFill="1" applyBorder="1" applyAlignment="1" applyProtection="1">
      <alignment horizontal="center" vertical="center"/>
    </xf>
    <xf numFmtId="0" fontId="8" fillId="5" borderId="2" xfId="5" applyFont="1" applyFill="1" applyBorder="1" applyAlignment="1">
      <alignment horizontal="center" vertical="center"/>
    </xf>
    <xf numFmtId="0" fontId="5" fillId="5" borderId="75" xfId="0" applyFont="1" applyFill="1" applyBorder="1" applyAlignment="1" applyProtection="1">
      <alignment horizontal="center" vertical="center"/>
    </xf>
    <xf numFmtId="0" fontId="5" fillId="5" borderId="24" xfId="0" applyFont="1" applyFill="1" applyBorder="1" applyAlignment="1" applyProtection="1">
      <alignment horizontal="center" vertical="center"/>
    </xf>
    <xf numFmtId="164" fontId="5" fillId="5" borderId="75" xfId="0" applyNumberFormat="1" applyFont="1" applyFill="1" applyBorder="1" applyAlignment="1" applyProtection="1">
      <alignment horizontal="center" vertical="center"/>
    </xf>
    <xf numFmtId="164" fontId="5" fillId="5" borderId="24" xfId="0" applyNumberFormat="1" applyFont="1" applyFill="1" applyBorder="1" applyAlignment="1" applyProtection="1">
      <alignment horizontal="center" vertical="center"/>
    </xf>
    <xf numFmtId="0" fontId="8" fillId="5" borderId="22" xfId="5" applyFont="1" applyFill="1" applyBorder="1" applyAlignment="1">
      <alignment horizontal="center" vertical="center"/>
    </xf>
    <xf numFmtId="0" fontId="5" fillId="5" borderId="63" xfId="0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</xf>
    <xf numFmtId="0" fontId="5" fillId="5" borderId="8" xfId="0" applyFont="1" applyFill="1" applyBorder="1" applyAlignment="1" applyProtection="1">
      <alignment horizontal="center" vertical="center"/>
    </xf>
    <xf numFmtId="0" fontId="5" fillId="23" borderId="28" xfId="0" applyFont="1" applyFill="1" applyBorder="1" applyAlignment="1" applyProtection="1">
      <alignment horizontal="center" vertical="center"/>
    </xf>
    <xf numFmtId="0" fontId="5" fillId="23" borderId="5" xfId="0" applyFont="1" applyFill="1" applyBorder="1" applyAlignment="1" applyProtection="1">
      <alignment horizontal="center" vertical="center"/>
    </xf>
    <xf numFmtId="0" fontId="5" fillId="23" borderId="69" xfId="0" applyFont="1" applyFill="1" applyBorder="1" applyAlignment="1" applyProtection="1">
      <alignment horizontal="center" vertical="center"/>
    </xf>
    <xf numFmtId="164" fontId="5" fillId="5" borderId="76" xfId="0" applyNumberFormat="1" applyFont="1" applyFill="1" applyBorder="1" applyAlignment="1" applyProtection="1">
      <alignment horizontal="center" vertical="center"/>
    </xf>
    <xf numFmtId="0" fontId="5" fillId="0" borderId="75" xfId="0" applyFont="1" applyFill="1" applyBorder="1" applyAlignment="1" applyProtection="1">
      <alignment horizontal="center" vertical="center"/>
    </xf>
    <xf numFmtId="0" fontId="5" fillId="0" borderId="75" xfId="0" applyFont="1" applyBorder="1" applyAlignment="1" applyProtection="1">
      <alignment horizontal="center" vertical="center"/>
    </xf>
    <xf numFmtId="0" fontId="5" fillId="0" borderId="77" xfId="0" quotePrefix="1" applyFont="1" applyFill="1" applyBorder="1" applyAlignment="1" applyProtection="1">
      <alignment horizontal="left" vertical="center"/>
    </xf>
    <xf numFmtId="0" fontId="5" fillId="0" borderId="77" xfId="0" applyFont="1" applyFill="1" applyBorder="1" applyAlignment="1" applyProtection="1">
      <alignment horizontal="left" vertical="center"/>
    </xf>
    <xf numFmtId="0" fontId="5" fillId="3" borderId="29" xfId="0" applyFont="1" applyFill="1" applyBorder="1" applyAlignment="1" applyProtection="1">
      <alignment horizontal="center" vertical="center"/>
    </xf>
    <xf numFmtId="0" fontId="5" fillId="0" borderId="78" xfId="0" applyFont="1" applyFill="1" applyBorder="1" applyAlignment="1" applyProtection="1">
      <alignment horizontal="left" vertical="center"/>
    </xf>
    <xf numFmtId="0" fontId="5" fillId="0" borderId="79" xfId="0" applyFont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right" vertical="center"/>
    </xf>
    <xf numFmtId="0" fontId="8" fillId="5" borderId="16" xfId="5" applyFont="1" applyFill="1" applyBorder="1" applyAlignment="1">
      <alignment horizontal="center" vertical="center"/>
    </xf>
    <xf numFmtId="0" fontId="8" fillId="5" borderId="26" xfId="5" applyFont="1" applyFill="1" applyBorder="1" applyAlignment="1">
      <alignment horizontal="center" vertical="center"/>
    </xf>
    <xf numFmtId="0" fontId="8" fillId="5" borderId="17" xfId="5" applyFont="1" applyFill="1" applyBorder="1" applyAlignment="1">
      <alignment horizontal="center" vertical="center"/>
    </xf>
    <xf numFmtId="0" fontId="5" fillId="0" borderId="24" xfId="0" applyFont="1" applyBorder="1" applyAlignment="1" applyProtection="1">
      <alignment vertical="center"/>
    </xf>
    <xf numFmtId="0" fontId="5" fillId="0" borderId="76" xfId="0" applyFont="1" applyBorder="1" applyAlignment="1" applyProtection="1">
      <alignment horizontal="center" vertical="center"/>
    </xf>
    <xf numFmtId="0" fontId="5" fillId="5" borderId="76" xfId="0" applyFont="1" applyFill="1" applyBorder="1" applyAlignment="1" applyProtection="1">
      <alignment horizontal="center" vertical="center"/>
    </xf>
    <xf numFmtId="1" fontId="5" fillId="5" borderId="76" xfId="0" applyNumberFormat="1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vertical="center" wrapText="1"/>
    </xf>
    <xf numFmtId="0" fontId="5" fillId="3" borderId="14" xfId="0" applyFont="1" applyFill="1" applyBorder="1" applyAlignment="1" applyProtection="1">
      <alignment vertical="center" wrapText="1"/>
    </xf>
    <xf numFmtId="0" fontId="5" fillId="3" borderId="35" xfId="0" applyFont="1" applyFill="1" applyBorder="1" applyAlignment="1" applyProtection="1">
      <alignment vertical="center" wrapText="1"/>
    </xf>
    <xf numFmtId="0" fontId="16" fillId="15" borderId="80" xfId="5" applyFont="1" applyFill="1" applyBorder="1" applyAlignment="1">
      <alignment horizontal="center" vertical="center"/>
    </xf>
    <xf numFmtId="0" fontId="16" fillId="0" borderId="80" xfId="5" applyFont="1" applyBorder="1" applyAlignment="1">
      <alignment vertical="center"/>
    </xf>
    <xf numFmtId="0" fontId="16" fillId="10" borderId="80" xfId="5" applyFont="1" applyFill="1" applyBorder="1" applyAlignment="1">
      <alignment horizontal="center" vertical="center"/>
    </xf>
    <xf numFmtId="0" fontId="16" fillId="0" borderId="0" xfId="5" applyFont="1" applyAlignment="1">
      <alignment vertical="center"/>
    </xf>
    <xf numFmtId="0" fontId="1" fillId="12" borderId="0" xfId="5" applyFill="1" applyAlignment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/>
    <xf numFmtId="0" fontId="6" fillId="0" borderId="0" xfId="0" applyFont="1" applyAlignment="1">
      <alignment horizontal="left"/>
    </xf>
    <xf numFmtId="0" fontId="5" fillId="3" borderId="81" xfId="0" quotePrefix="1" applyFont="1" applyFill="1" applyBorder="1" applyAlignment="1" applyProtection="1">
      <alignment horizontal="center" vertical="center"/>
    </xf>
    <xf numFmtId="0" fontId="5" fillId="3" borderId="82" xfId="0" quotePrefix="1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31" xfId="0" quotePrefix="1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36" xfId="0" quotePrefix="1" applyFont="1" applyFill="1" applyBorder="1" applyAlignment="1" applyProtection="1">
      <alignment horizontal="center" vertical="center"/>
    </xf>
    <xf numFmtId="0" fontId="5" fillId="3" borderId="9" xfId="0" quotePrefix="1" applyFont="1" applyFill="1" applyBorder="1" applyAlignment="1" applyProtection="1">
      <alignment horizontal="center" vertical="center"/>
    </xf>
    <xf numFmtId="0" fontId="5" fillId="3" borderId="67" xfId="0" quotePrefix="1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12" fillId="0" borderId="62" xfId="0" applyFont="1" applyFill="1" applyBorder="1" applyAlignment="1" applyProtection="1">
      <alignment vertical="center" wrapText="1"/>
    </xf>
    <xf numFmtId="0" fontId="16" fillId="14" borderId="80" xfId="5" applyFont="1" applyFill="1" applyBorder="1" applyAlignment="1">
      <alignment vertical="center"/>
    </xf>
    <xf numFmtId="0" fontId="16" fillId="15" borderId="80" xfId="5" applyFont="1" applyFill="1" applyBorder="1" applyAlignment="1">
      <alignment vertical="center"/>
    </xf>
    <xf numFmtId="0" fontId="16" fillId="10" borderId="80" xfId="5" applyFont="1" applyFill="1" applyBorder="1" applyAlignment="1">
      <alignment vertical="center"/>
    </xf>
    <xf numFmtId="0" fontId="12" fillId="0" borderId="62" xfId="0" quotePrefix="1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center" wrapText="1"/>
    </xf>
    <xf numFmtId="0" fontId="16" fillId="9" borderId="0" xfId="5" applyFont="1" applyFill="1" applyAlignment="1">
      <alignment vertical="center"/>
    </xf>
    <xf numFmtId="0" fontId="16" fillId="9" borderId="0" xfId="5" applyFont="1" applyFill="1" applyAlignment="1">
      <alignment horizontal="center" vertical="center"/>
    </xf>
    <xf numFmtId="0" fontId="16" fillId="16" borderId="0" xfId="5" applyFont="1" applyFill="1" applyAlignment="1">
      <alignment vertical="center"/>
    </xf>
    <xf numFmtId="0" fontId="16" fillId="16" borderId="0" xfId="5" applyFont="1" applyFill="1" applyAlignment="1">
      <alignment horizontal="center" vertical="center"/>
    </xf>
    <xf numFmtId="0" fontId="16" fillId="12" borderId="0" xfId="5" applyFont="1" applyFill="1" applyAlignment="1">
      <alignment vertical="center"/>
    </xf>
    <xf numFmtId="0" fontId="12" fillId="0" borderId="10" xfId="0" applyFont="1" applyFill="1" applyBorder="1" applyAlignment="1" applyProtection="1">
      <alignment horizontal="center" vertical="center" wrapText="1"/>
    </xf>
    <xf numFmtId="0" fontId="16" fillId="14" borderId="80" xfId="5" applyFont="1" applyFill="1" applyBorder="1" applyAlignment="1">
      <alignment horizontal="center" vertical="center"/>
    </xf>
    <xf numFmtId="0" fontId="5" fillId="0" borderId="26" xfId="5" quotePrefix="1" applyFont="1" applyFill="1" applyBorder="1" applyAlignment="1" applyProtection="1">
      <alignment horizontal="center" vertical="center"/>
    </xf>
    <xf numFmtId="0" fontId="5" fillId="0" borderId="27" xfId="5" quotePrefix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 wrapText="1"/>
    </xf>
    <xf numFmtId="0" fontId="12" fillId="3" borderId="62" xfId="0" applyFont="1" applyFill="1" applyBorder="1" applyAlignment="1" applyProtection="1">
      <alignment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5" borderId="65" xfId="0" applyNumberFormat="1" applyFont="1" applyFill="1" applyBorder="1" applyAlignment="1" applyProtection="1">
      <alignment horizontal="center" vertical="center"/>
    </xf>
    <xf numFmtId="0" fontId="12" fillId="0" borderId="66" xfId="5" applyFont="1" applyFill="1" applyBorder="1" applyAlignment="1" applyProtection="1">
      <alignment horizontal="center" vertical="center"/>
    </xf>
    <xf numFmtId="0" fontId="12" fillId="0" borderId="17" xfId="5" applyFont="1" applyFill="1" applyBorder="1" applyAlignment="1" applyProtection="1">
      <alignment horizontal="center" vertical="center"/>
    </xf>
    <xf numFmtId="0" fontId="12" fillId="0" borderId="18" xfId="5" applyFont="1" applyFill="1" applyBorder="1" applyAlignment="1" applyProtection="1">
      <alignment horizontal="center" vertical="center"/>
    </xf>
    <xf numFmtId="0" fontId="12" fillId="5" borderId="15" xfId="0" applyNumberFormat="1" applyFont="1" applyFill="1" applyBorder="1" applyAlignment="1" applyProtection="1">
      <alignment horizontal="center" vertical="center"/>
    </xf>
    <xf numFmtId="0" fontId="12" fillId="0" borderId="64" xfId="5" applyFont="1" applyFill="1" applyBorder="1" applyAlignment="1" applyProtection="1">
      <alignment horizontal="center" vertical="center"/>
    </xf>
    <xf numFmtId="0" fontId="12" fillId="0" borderId="26" xfId="5" applyFont="1" applyFill="1" applyBorder="1" applyAlignment="1" applyProtection="1">
      <alignment horizontal="center" vertical="center"/>
    </xf>
    <xf numFmtId="0" fontId="12" fillId="5" borderId="68" xfId="0" applyNumberFormat="1" applyFont="1" applyFill="1" applyBorder="1" applyAlignment="1" applyProtection="1">
      <alignment horizontal="center" vertical="center"/>
    </xf>
    <xf numFmtId="0" fontId="12" fillId="0" borderId="17" xfId="5" applyFont="1" applyFill="1" applyBorder="1" applyAlignment="1">
      <alignment horizontal="center" vertical="center"/>
    </xf>
    <xf numFmtId="0" fontId="12" fillId="0" borderId="26" xfId="5" quotePrefix="1" applyFont="1" applyFill="1" applyBorder="1" applyAlignment="1" applyProtection="1">
      <alignment horizontal="center" vertical="center"/>
    </xf>
    <xf numFmtId="0" fontId="12" fillId="5" borderId="29" xfId="0" applyFont="1" applyFill="1" applyBorder="1" applyAlignment="1" applyProtection="1">
      <alignment horizontal="center" vertical="center"/>
    </xf>
    <xf numFmtId="0" fontId="12" fillId="0" borderId="21" xfId="5" applyFont="1" applyFill="1" applyBorder="1" applyAlignment="1" applyProtection="1">
      <alignment horizontal="center" vertical="center"/>
    </xf>
    <xf numFmtId="0" fontId="12" fillId="0" borderId="16" xfId="5" applyFont="1" applyFill="1" applyBorder="1" applyAlignment="1" applyProtection="1">
      <alignment horizontal="center" vertical="center"/>
    </xf>
    <xf numFmtId="0" fontId="12" fillId="0" borderId="19" xfId="5" applyFont="1" applyFill="1" applyBorder="1" applyAlignment="1" applyProtection="1">
      <alignment horizontal="center" vertical="center"/>
    </xf>
    <xf numFmtId="0" fontId="12" fillId="5" borderId="8" xfId="0" applyFont="1" applyFill="1" applyBorder="1" applyAlignment="1" applyProtection="1">
      <alignment horizontal="center" vertical="center"/>
    </xf>
    <xf numFmtId="0" fontId="12" fillId="0" borderId="32" xfId="5" applyFont="1" applyFill="1" applyBorder="1" applyAlignment="1" applyProtection="1">
      <alignment horizontal="center" vertical="center"/>
    </xf>
    <xf numFmtId="0" fontId="12" fillId="0" borderId="27" xfId="5" applyFont="1" applyFill="1" applyBorder="1" applyAlignment="1" applyProtection="1">
      <alignment horizontal="center" vertical="center"/>
    </xf>
    <xf numFmtId="0" fontId="12" fillId="5" borderId="20" xfId="0" applyFont="1" applyFill="1" applyBorder="1" applyAlignment="1" applyProtection="1">
      <alignment horizontal="center" vertical="center"/>
    </xf>
    <xf numFmtId="0" fontId="12" fillId="0" borderId="27" xfId="5" quotePrefix="1" applyFont="1" applyFill="1" applyBorder="1" applyAlignment="1" applyProtection="1">
      <alignment horizontal="center" vertical="center"/>
    </xf>
    <xf numFmtId="0" fontId="12" fillId="20" borderId="16" xfId="5" applyFont="1" applyFill="1" applyBorder="1" applyAlignment="1" applyProtection="1">
      <alignment horizontal="center" vertical="center"/>
    </xf>
    <xf numFmtId="0" fontId="12" fillId="5" borderId="16" xfId="0" applyFont="1" applyFill="1" applyBorder="1" applyAlignment="1" applyProtection="1">
      <alignment horizontal="center" vertical="center"/>
    </xf>
    <xf numFmtId="0" fontId="5" fillId="0" borderId="68" xfId="0" applyFont="1" applyFill="1" applyBorder="1" applyAlignment="1" applyProtection="1">
      <alignment horizontal="center" vertical="center"/>
    </xf>
    <xf numFmtId="0" fontId="16" fillId="10" borderId="21" xfId="5" applyFont="1" applyFill="1" applyBorder="1" applyAlignment="1">
      <alignment horizontal="center" vertical="center"/>
    </xf>
    <xf numFmtId="0" fontId="12" fillId="0" borderId="21" xfId="5" quotePrefix="1" applyFont="1" applyFill="1" applyBorder="1" applyAlignment="1" applyProtection="1">
      <alignment horizontal="center" vertical="center"/>
    </xf>
    <xf numFmtId="0" fontId="16" fillId="5" borderId="0" xfId="5" applyFont="1" applyFill="1" applyAlignment="1">
      <alignment vertical="center"/>
    </xf>
    <xf numFmtId="0" fontId="16" fillId="5" borderId="0" xfId="5" applyFont="1" applyFill="1" applyAlignment="1">
      <alignment horizontal="center" vertical="center"/>
    </xf>
    <xf numFmtId="0" fontId="12" fillId="5" borderId="86" xfId="0" applyFont="1" applyFill="1" applyBorder="1" applyAlignment="1" applyProtection="1">
      <alignment horizontal="center" vertical="center"/>
    </xf>
    <xf numFmtId="0" fontId="12" fillId="5" borderId="88" xfId="0" applyFont="1" applyFill="1" applyBorder="1" applyAlignment="1" applyProtection="1">
      <alignment horizontal="center" vertical="center"/>
    </xf>
    <xf numFmtId="0" fontId="8" fillId="5" borderId="83" xfId="5" applyFont="1" applyFill="1" applyBorder="1" applyAlignment="1">
      <alignment horizontal="center" vertical="center"/>
    </xf>
    <xf numFmtId="0" fontId="1" fillId="24" borderId="80" xfId="5" applyFill="1" applyBorder="1"/>
    <xf numFmtId="0" fontId="16" fillId="24" borderId="80" xfId="5" applyFont="1" applyFill="1" applyBorder="1" applyAlignment="1">
      <alignment horizontal="center" vertical="center"/>
    </xf>
    <xf numFmtId="0" fontId="16" fillId="24" borderId="21" xfId="5" applyFont="1" applyFill="1" applyBorder="1" applyAlignment="1">
      <alignment horizontal="center" vertical="center"/>
    </xf>
    <xf numFmtId="0" fontId="16" fillId="24" borderId="83" xfId="5" applyFont="1" applyFill="1" applyBorder="1" applyAlignment="1">
      <alignment horizontal="center" vertical="center"/>
    </xf>
    <xf numFmtId="0" fontId="16" fillId="24" borderId="84" xfId="5" applyFont="1" applyFill="1" applyBorder="1" applyAlignment="1">
      <alignment horizontal="center" vertical="center"/>
    </xf>
    <xf numFmtId="0" fontId="16" fillId="24" borderId="86" xfId="5" applyFont="1" applyFill="1" applyBorder="1" applyAlignment="1">
      <alignment horizontal="center" vertical="center"/>
    </xf>
    <xf numFmtId="0" fontId="16" fillId="24" borderId="88" xfId="5" applyFont="1" applyFill="1" applyBorder="1" applyAlignment="1">
      <alignment horizontal="center" vertical="center"/>
    </xf>
    <xf numFmtId="0" fontId="16" fillId="24" borderId="81" xfId="5" applyFont="1" applyFill="1" applyBorder="1" applyAlignment="1">
      <alignment horizontal="center" vertical="center"/>
    </xf>
    <xf numFmtId="0" fontId="16" fillId="24" borderId="85" xfId="5" applyFont="1" applyFill="1" applyBorder="1" applyAlignment="1">
      <alignment horizontal="center" vertical="center"/>
    </xf>
    <xf numFmtId="0" fontId="16" fillId="24" borderId="87" xfId="5" applyFont="1" applyFill="1" applyBorder="1" applyAlignment="1">
      <alignment horizontal="center" vertical="center"/>
    </xf>
    <xf numFmtId="0" fontId="16" fillId="14" borderId="90" xfId="5" applyFont="1" applyFill="1" applyBorder="1" applyAlignment="1">
      <alignment horizontal="center" vertical="center"/>
    </xf>
    <xf numFmtId="0" fontId="5" fillId="0" borderId="90" xfId="0" applyFont="1" applyBorder="1" applyAlignment="1" applyProtection="1">
      <alignment horizontal="center" vertical="center"/>
    </xf>
    <xf numFmtId="0" fontId="16" fillId="14" borderId="86" xfId="5" applyFont="1" applyFill="1" applyBorder="1" applyAlignment="1">
      <alignment horizontal="center" vertical="center"/>
    </xf>
    <xf numFmtId="0" fontId="16" fillId="14" borderId="88" xfId="5" applyFont="1" applyFill="1" applyBorder="1" applyAlignment="1">
      <alignment horizontal="center" vertical="center"/>
    </xf>
    <xf numFmtId="0" fontId="16" fillId="10" borderId="90" xfId="5" applyFont="1" applyFill="1" applyBorder="1" applyAlignment="1">
      <alignment horizontal="center" vertical="center"/>
    </xf>
    <xf numFmtId="0" fontId="16" fillId="10" borderId="86" xfId="5" applyFont="1" applyFill="1" applyBorder="1" applyAlignment="1">
      <alignment horizontal="center" vertical="center"/>
    </xf>
    <xf numFmtId="0" fontId="16" fillId="10" borderId="88" xfId="5" applyFont="1" applyFill="1" applyBorder="1" applyAlignment="1">
      <alignment horizontal="center" vertical="center"/>
    </xf>
    <xf numFmtId="0" fontId="8" fillId="5" borderId="89" xfId="5" applyFont="1" applyFill="1" applyBorder="1" applyAlignment="1">
      <alignment horizontal="center" vertical="center"/>
    </xf>
    <xf numFmtId="0" fontId="16" fillId="10" borderId="84" xfId="5" applyFont="1" applyFill="1" applyBorder="1" applyAlignment="1">
      <alignment horizontal="center" vertical="center"/>
    </xf>
    <xf numFmtId="0" fontId="16" fillId="15" borderId="90" xfId="5" applyFont="1" applyFill="1" applyBorder="1" applyAlignment="1">
      <alignment horizontal="center" vertical="center"/>
    </xf>
    <xf numFmtId="0" fontId="16" fillId="15" borderId="86" xfId="5" applyFont="1" applyFill="1" applyBorder="1" applyAlignment="1">
      <alignment horizontal="center" vertical="center"/>
    </xf>
    <xf numFmtId="0" fontId="16" fillId="15" borderId="88" xfId="5" applyFont="1" applyFill="1" applyBorder="1" applyAlignment="1">
      <alignment horizontal="center" vertical="center"/>
    </xf>
    <xf numFmtId="0" fontId="16" fillId="16" borderId="90" xfId="5" applyFont="1" applyFill="1" applyBorder="1" applyAlignment="1">
      <alignment horizontal="center" vertical="center"/>
    </xf>
    <xf numFmtId="0" fontId="16" fillId="16" borderId="86" xfId="5" applyFont="1" applyFill="1" applyBorder="1" applyAlignment="1">
      <alignment horizontal="center" vertical="center"/>
    </xf>
    <xf numFmtId="0" fontId="16" fillId="16" borderId="88" xfId="5" applyFont="1" applyFill="1" applyBorder="1" applyAlignment="1">
      <alignment horizontal="center" vertical="center"/>
    </xf>
    <xf numFmtId="0" fontId="12" fillId="24" borderId="21" xfId="5" applyFont="1" applyFill="1" applyBorder="1" applyAlignment="1" applyProtection="1">
      <alignment horizontal="center" vertical="center"/>
    </xf>
    <xf numFmtId="0" fontId="12" fillId="24" borderId="16" xfId="5" applyFont="1" applyFill="1" applyBorder="1" applyAlignment="1" applyProtection="1">
      <alignment horizontal="center" vertical="center"/>
    </xf>
    <xf numFmtId="0" fontId="12" fillId="24" borderId="19" xfId="5" applyFont="1" applyFill="1" applyBorder="1" applyAlignment="1" applyProtection="1">
      <alignment horizontal="center" vertical="center"/>
    </xf>
    <xf numFmtId="0" fontId="12" fillId="24" borderId="32" xfId="5" applyFont="1" applyFill="1" applyBorder="1" applyAlignment="1" applyProtection="1">
      <alignment horizontal="center" vertical="center"/>
    </xf>
    <xf numFmtId="0" fontId="12" fillId="24" borderId="27" xfId="5" applyFont="1" applyFill="1" applyBorder="1" applyAlignment="1" applyProtection="1">
      <alignment horizontal="center" vertical="center"/>
    </xf>
    <xf numFmtId="0" fontId="12" fillId="24" borderId="68" xfId="5" applyFont="1" applyFill="1" applyBorder="1" applyAlignment="1" applyProtection="1">
      <alignment horizontal="center" vertical="center"/>
    </xf>
    <xf numFmtId="0" fontId="12" fillId="24" borderId="91" xfId="5" applyFont="1" applyFill="1" applyBorder="1" applyAlignment="1" applyProtection="1">
      <alignment horizontal="center" vertical="center"/>
    </xf>
    <xf numFmtId="0" fontId="12" fillId="24" borderId="12" xfId="5" applyFont="1" applyFill="1" applyBorder="1" applyAlignment="1" applyProtection="1">
      <alignment horizontal="center" vertical="center"/>
    </xf>
    <xf numFmtId="0" fontId="12" fillId="24" borderId="85" xfId="5" applyFont="1" applyFill="1" applyBorder="1" applyAlignment="1" applyProtection="1">
      <alignment horizontal="center" vertical="center"/>
    </xf>
    <xf numFmtId="0" fontId="12" fillId="24" borderId="86" xfId="5" applyFont="1" applyFill="1" applyBorder="1" applyAlignment="1" applyProtection="1">
      <alignment horizontal="center" vertical="center"/>
    </xf>
    <xf numFmtId="0" fontId="12" fillId="24" borderId="92" xfId="5" applyFont="1" applyFill="1" applyBorder="1" applyAlignment="1" applyProtection="1">
      <alignment horizontal="center" vertical="center"/>
    </xf>
    <xf numFmtId="0" fontId="12" fillId="24" borderId="87" xfId="5" applyFont="1" applyFill="1" applyBorder="1" applyAlignment="1" applyProtection="1">
      <alignment horizontal="center" vertical="center"/>
    </xf>
    <xf numFmtId="0" fontId="12" fillId="24" borderId="88" xfId="5" applyFont="1" applyFill="1" applyBorder="1" applyAlignment="1" applyProtection="1">
      <alignment horizontal="center" vertical="center"/>
    </xf>
    <xf numFmtId="0" fontId="12" fillId="24" borderId="93" xfId="5" applyFont="1" applyFill="1" applyBorder="1" applyAlignment="1" applyProtection="1">
      <alignment horizontal="center" vertical="center"/>
    </xf>
    <xf numFmtId="0" fontId="12" fillId="24" borderId="94" xfId="5" applyFont="1" applyFill="1" applyBorder="1" applyAlignment="1" applyProtection="1">
      <alignment horizontal="center" vertical="center"/>
    </xf>
    <xf numFmtId="0" fontId="12" fillId="24" borderId="95" xfId="5" applyFont="1" applyFill="1" applyBorder="1" applyAlignment="1" applyProtection="1">
      <alignment horizontal="center" vertical="center"/>
    </xf>
    <xf numFmtId="0" fontId="12" fillId="24" borderId="96" xfId="5" applyFont="1" applyFill="1" applyBorder="1" applyAlignment="1" applyProtection="1">
      <alignment horizontal="center" vertical="center"/>
    </xf>
    <xf numFmtId="0" fontId="12" fillId="24" borderId="29" xfId="5" applyFont="1" applyFill="1" applyBorder="1" applyAlignment="1" applyProtection="1">
      <alignment horizontal="center" vertical="center"/>
    </xf>
    <xf numFmtId="0" fontId="12" fillId="24" borderId="97" xfId="5" applyFont="1" applyFill="1" applyBorder="1" applyAlignment="1" applyProtection="1">
      <alignment horizontal="center" vertical="center"/>
    </xf>
    <xf numFmtId="0" fontId="12" fillId="24" borderId="98" xfId="5" applyFont="1" applyFill="1" applyBorder="1" applyAlignment="1" applyProtection="1">
      <alignment horizontal="center" vertical="center"/>
    </xf>
    <xf numFmtId="0" fontId="12" fillId="24" borderId="8" xfId="5" applyFont="1" applyFill="1" applyBorder="1" applyAlignment="1" applyProtection="1">
      <alignment horizontal="center" vertical="center"/>
    </xf>
    <xf numFmtId="0" fontId="12" fillId="24" borderId="91" xfId="5" applyFont="1" applyFill="1" applyBorder="1" applyAlignment="1">
      <alignment horizontal="center" vertical="center"/>
    </xf>
    <xf numFmtId="0" fontId="12" fillId="24" borderId="31" xfId="5" applyFont="1" applyFill="1" applyBorder="1" applyAlignment="1" applyProtection="1">
      <alignment horizontal="center" vertical="center"/>
    </xf>
    <xf numFmtId="0" fontId="12" fillId="5" borderId="102" xfId="0" applyNumberFormat="1" applyFont="1" applyFill="1" applyBorder="1" applyAlignment="1" applyProtection="1">
      <alignment horizontal="center" vertical="center"/>
    </xf>
    <xf numFmtId="0" fontId="12" fillId="5" borderId="101" xfId="0" applyFont="1" applyFill="1" applyBorder="1" applyAlignment="1" applyProtection="1">
      <alignment horizontal="center" vertical="center"/>
    </xf>
    <xf numFmtId="0" fontId="8" fillId="5" borderId="100" xfId="5" applyFont="1" applyFill="1" applyBorder="1" applyAlignment="1">
      <alignment horizontal="center" vertical="center"/>
    </xf>
    <xf numFmtId="0" fontId="12" fillId="5" borderId="103" xfId="0" applyFont="1" applyFill="1" applyBorder="1" applyAlignment="1" applyProtection="1">
      <alignment horizontal="center" vertical="center"/>
    </xf>
    <xf numFmtId="0" fontId="12" fillId="0" borderId="104" xfId="5" quotePrefix="1" applyFont="1" applyFill="1" applyBorder="1" applyAlignment="1" applyProtection="1">
      <alignment horizontal="center" vertical="center"/>
    </xf>
    <xf numFmtId="0" fontId="5" fillId="3" borderId="8" xfId="0" quotePrefix="1" applyFont="1" applyFill="1" applyBorder="1" applyAlignment="1" applyProtection="1">
      <alignment horizontal="center" vertical="center"/>
    </xf>
    <xf numFmtId="0" fontId="8" fillId="5" borderId="91" xfId="5" applyFont="1" applyFill="1" applyBorder="1" applyAlignment="1">
      <alignment horizontal="center" vertical="center"/>
    </xf>
    <xf numFmtId="0" fontId="8" fillId="5" borderId="88" xfId="5" applyFont="1" applyFill="1" applyBorder="1" applyAlignment="1">
      <alignment horizontal="center" vertical="center"/>
    </xf>
    <xf numFmtId="0" fontId="16" fillId="25" borderId="85" xfId="5" applyFont="1" applyFill="1" applyBorder="1" applyAlignment="1">
      <alignment horizontal="center" vertical="center"/>
    </xf>
    <xf numFmtId="0" fontId="16" fillId="25" borderId="86" xfId="5" applyFont="1" applyFill="1" applyBorder="1" applyAlignment="1">
      <alignment horizontal="center" vertical="center"/>
    </xf>
    <xf numFmtId="0" fontId="16" fillId="25" borderId="0" xfId="5" applyFont="1" applyFill="1" applyAlignment="1">
      <alignment horizontal="center" vertical="center"/>
    </xf>
    <xf numFmtId="0" fontId="16" fillId="25" borderId="95" xfId="5" applyFont="1" applyFill="1" applyBorder="1" applyAlignment="1">
      <alignment horizontal="center" vertical="center"/>
    </xf>
    <xf numFmtId="0" fontId="16" fillId="25" borderId="29" xfId="5" applyFont="1" applyFill="1" applyBorder="1" applyAlignment="1">
      <alignment horizontal="center" vertical="center"/>
    </xf>
    <xf numFmtId="0" fontId="16" fillId="25" borderId="99" xfId="5" applyFont="1" applyFill="1" applyBorder="1" applyAlignment="1">
      <alignment horizontal="center" vertical="center"/>
    </xf>
    <xf numFmtId="0" fontId="16" fillId="25" borderId="98" xfId="5" applyFont="1" applyFill="1" applyBorder="1" applyAlignment="1">
      <alignment horizontal="center" vertical="center"/>
    </xf>
    <xf numFmtId="0" fontId="16" fillId="25" borderId="91" xfId="5" applyFont="1" applyFill="1" applyBorder="1" applyAlignment="1">
      <alignment horizontal="center" vertical="center"/>
    </xf>
    <xf numFmtId="0" fontId="16" fillId="25" borderId="8" xfId="5" applyFont="1" applyFill="1" applyBorder="1" applyAlignment="1">
      <alignment horizontal="center" vertical="center"/>
    </xf>
    <xf numFmtId="0" fontId="16" fillId="25" borderId="88" xfId="5" applyFont="1" applyFill="1" applyBorder="1" applyAlignment="1">
      <alignment horizontal="center" vertical="center"/>
    </xf>
    <xf numFmtId="0" fontId="16" fillId="0" borderId="88" xfId="5" applyFont="1" applyFill="1" applyBorder="1" applyAlignment="1">
      <alignment horizontal="center" vertical="center"/>
    </xf>
    <xf numFmtId="0" fontId="12" fillId="0" borderId="10" xfId="0" applyFont="1" applyFill="1" applyBorder="1" applyAlignment="1" applyProtection="1">
      <alignment vertical="center" wrapText="1"/>
    </xf>
    <xf numFmtId="0" fontId="12" fillId="0" borderId="105" xfId="5" applyFont="1" applyFill="1" applyBorder="1" applyAlignment="1" applyProtection="1">
      <alignment horizontal="center" vertical="center"/>
    </xf>
    <xf numFmtId="0" fontId="16" fillId="24" borderId="106" xfId="5" applyFont="1" applyFill="1" applyBorder="1" applyAlignment="1">
      <alignment horizontal="center" vertical="center"/>
    </xf>
    <xf numFmtId="0" fontId="12" fillId="0" borderId="107" xfId="5" applyFont="1" applyFill="1" applyBorder="1" applyAlignment="1" applyProtection="1">
      <alignment horizontal="center" vertical="center"/>
    </xf>
    <xf numFmtId="0" fontId="16" fillId="24" borderId="31" xfId="5" applyFont="1" applyFill="1" applyBorder="1" applyAlignment="1">
      <alignment horizontal="center" vertical="center"/>
    </xf>
    <xf numFmtId="0" fontId="12" fillId="0" borderId="10" xfId="0" applyFont="1" applyFill="1" applyBorder="1" applyAlignment="1" applyProtection="1">
      <alignment vertical="center" wrapText="1"/>
    </xf>
    <xf numFmtId="0" fontId="12" fillId="0" borderId="10" xfId="0" applyFont="1" applyFill="1" applyBorder="1" applyAlignment="1" applyProtection="1">
      <alignment vertical="center" wrapText="1"/>
    </xf>
    <xf numFmtId="0" fontId="12" fillId="17" borderId="16" xfId="5" applyFont="1" applyFill="1" applyBorder="1" applyAlignment="1" applyProtection="1">
      <alignment horizontal="center" vertical="center"/>
    </xf>
    <xf numFmtId="0" fontId="16" fillId="0" borderId="86" xfId="5" applyFont="1" applyFill="1" applyBorder="1" applyAlignment="1">
      <alignment horizontal="center" vertical="center"/>
    </xf>
    <xf numFmtId="0" fontId="12" fillId="0" borderId="10" xfId="0" applyFont="1" applyFill="1" applyBorder="1" applyAlignment="1" applyProtection="1">
      <alignment vertical="center" wrapText="1"/>
    </xf>
    <xf numFmtId="0" fontId="0" fillId="0" borderId="10" xfId="0" applyBorder="1" applyAlignment="1">
      <alignment vertical="center" wrapText="1"/>
    </xf>
    <xf numFmtId="0" fontId="12" fillId="0" borderId="10" xfId="0" applyFont="1" applyFill="1" applyBorder="1" applyAlignment="1" applyProtection="1">
      <alignment horizontal="left" vertical="center" wrapText="1"/>
    </xf>
    <xf numFmtId="0" fontId="12" fillId="0" borderId="108" xfId="0" applyFont="1" applyFill="1" applyBorder="1" applyAlignment="1" applyProtection="1">
      <alignment horizontal="left" vertical="center" wrapText="1"/>
    </xf>
  </cellXfs>
  <cellStyles count="6">
    <cellStyle name="Ongedefinieerd" xfId="1"/>
    <cellStyle name="Procent 2" xfId="4"/>
    <cellStyle name="Stand." xfId="0" builtinId="0"/>
    <cellStyle name="Standaard 2" xfId="2"/>
    <cellStyle name="Standaard 3" xfId="3"/>
    <cellStyle name="Standaard 4" xfId="5"/>
  </cellStyles>
  <dxfs count="301"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6600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6600"/>
        </patternFill>
      </fill>
    </dxf>
    <dxf>
      <fill>
        <patternFill>
          <bgColor rgb="FFFFC7CE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66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CC000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FF99"/>
      <color rgb="FFB1A0C7"/>
      <color rgb="FF9900FF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I250"/>
  <sheetViews>
    <sheetView showGridLines="0" tabSelected="1" zoomScale="80" zoomScaleNormal="80" zoomScalePageLayoutView="80" workbookViewId="0">
      <selection activeCell="O44" sqref="O44"/>
    </sheetView>
  </sheetViews>
  <sheetFormatPr baseColWidth="10" defaultColWidth="8.7109375" defaultRowHeight="20.25" customHeight="1" outlineLevelRow="1" outlineLevelCol="1" x14ac:dyDescent="0.2"/>
  <cols>
    <col min="1" max="1" width="7.140625" customWidth="1"/>
    <col min="2" max="2" width="6.28515625" customWidth="1"/>
    <col min="3" max="50" width="4.140625" customWidth="1"/>
    <col min="51" max="56" width="4.140625" hidden="1" customWidth="1" outlineLevel="1"/>
    <col min="57" max="57" width="2.5703125" bestFit="1" customWidth="1" collapsed="1"/>
    <col min="58" max="58" width="2.5703125" bestFit="1" customWidth="1"/>
  </cols>
  <sheetData>
    <row r="1" spans="1:61" ht="20.25" customHeight="1" x14ac:dyDescent="0.2">
      <c r="A1" s="19" t="s">
        <v>125</v>
      </c>
      <c r="AQ1" t="s">
        <v>132</v>
      </c>
    </row>
    <row r="2" spans="1:61" ht="20.25" customHeight="1" x14ac:dyDescent="0.2">
      <c r="A2" s="199"/>
      <c r="B2" s="107"/>
      <c r="C2" s="232"/>
      <c r="D2" s="233" t="s">
        <v>27</v>
      </c>
      <c r="E2" s="165" t="s">
        <v>119</v>
      </c>
      <c r="F2" s="184"/>
      <c r="G2" s="184"/>
      <c r="H2" s="185"/>
      <c r="I2" s="196" t="s">
        <v>117</v>
      </c>
      <c r="J2" s="165" t="s">
        <v>93</v>
      </c>
      <c r="K2" s="184"/>
      <c r="L2" s="184"/>
      <c r="M2" s="186"/>
      <c r="N2" s="164" t="s">
        <v>118</v>
      </c>
      <c r="O2" s="165" t="s">
        <v>95</v>
      </c>
      <c r="P2" s="184"/>
      <c r="Q2" s="184"/>
      <c r="R2" s="184"/>
      <c r="S2" s="187"/>
      <c r="T2" s="166" t="s">
        <v>28</v>
      </c>
      <c r="U2" s="165" t="s">
        <v>97</v>
      </c>
      <c r="V2" s="184"/>
      <c r="W2" s="184"/>
      <c r="X2" s="184"/>
      <c r="Y2" s="184"/>
      <c r="Z2" s="188" t="s">
        <v>24</v>
      </c>
      <c r="AA2" s="165" t="s">
        <v>112</v>
      </c>
      <c r="AB2" s="184"/>
      <c r="AC2" s="184"/>
      <c r="AD2" s="184" t="s">
        <v>127</v>
      </c>
      <c r="AE2" s="311" t="s">
        <v>128</v>
      </c>
      <c r="AF2" s="311"/>
      <c r="AG2" s="311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62"/>
    </row>
    <row r="3" spans="1:61" ht="20" x14ac:dyDescent="0.2">
      <c r="A3" s="200"/>
      <c r="B3" s="161"/>
      <c r="C3" s="189"/>
      <c r="D3" s="189" t="s">
        <v>120</v>
      </c>
      <c r="E3" s="308" t="s">
        <v>122</v>
      </c>
      <c r="F3" s="309"/>
      <c r="G3" s="309"/>
      <c r="H3" s="227"/>
      <c r="I3" s="228" t="s">
        <v>42</v>
      </c>
      <c r="J3" s="167" t="s">
        <v>94</v>
      </c>
      <c r="K3" s="189"/>
      <c r="L3" s="189"/>
      <c r="M3" s="192"/>
      <c r="N3" s="193" t="s">
        <v>33</v>
      </c>
      <c r="O3" s="167" t="s">
        <v>111</v>
      </c>
      <c r="P3" s="189"/>
      <c r="Q3" s="189"/>
      <c r="R3" s="189"/>
      <c r="S3" s="194"/>
      <c r="T3" s="194"/>
      <c r="U3" s="167" t="s">
        <v>98</v>
      </c>
      <c r="V3" s="189"/>
      <c r="W3" s="189"/>
      <c r="X3" s="189"/>
      <c r="Y3" s="189"/>
      <c r="Z3" s="195" t="s">
        <v>30</v>
      </c>
      <c r="AA3" s="167" t="s">
        <v>113</v>
      </c>
      <c r="AB3" s="189"/>
      <c r="AC3" s="189"/>
      <c r="AD3" s="304" t="s">
        <v>130</v>
      </c>
      <c r="AE3" s="310" t="s">
        <v>129</v>
      </c>
      <c r="AF3" s="310"/>
      <c r="AG3" s="310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3"/>
    </row>
    <row r="4" spans="1:61" ht="20.25" customHeight="1" x14ac:dyDescent="0.2">
      <c r="A4" s="20" t="s">
        <v>13</v>
      </c>
      <c r="B4" s="25"/>
      <c r="C4" s="127" t="s">
        <v>14</v>
      </c>
      <c r="D4" s="110">
        <v>1</v>
      </c>
      <c r="E4" s="111">
        <v>2</v>
      </c>
      <c r="F4" s="111">
        <v>3</v>
      </c>
      <c r="G4" s="111">
        <v>4</v>
      </c>
      <c r="H4" s="111">
        <v>5</v>
      </c>
      <c r="I4" s="111">
        <v>6</v>
      </c>
      <c r="J4" s="111">
        <v>7</v>
      </c>
      <c r="K4" s="111">
        <v>8</v>
      </c>
      <c r="L4" s="130" t="s">
        <v>14</v>
      </c>
      <c r="M4" s="111">
        <v>9</v>
      </c>
      <c r="N4" s="15">
        <v>10</v>
      </c>
      <c r="O4" s="112">
        <v>11</v>
      </c>
      <c r="P4" s="113">
        <v>12</v>
      </c>
      <c r="Q4" s="111">
        <v>13</v>
      </c>
      <c r="R4" s="111">
        <v>14</v>
      </c>
      <c r="S4" s="111">
        <v>15</v>
      </c>
      <c r="T4" s="111">
        <v>16</v>
      </c>
      <c r="U4" s="130" t="s">
        <v>14</v>
      </c>
      <c r="V4" s="130" t="s">
        <v>14</v>
      </c>
      <c r="W4" s="111">
        <v>17</v>
      </c>
      <c r="X4" s="111">
        <v>18</v>
      </c>
      <c r="Y4" s="111">
        <v>19</v>
      </c>
      <c r="Z4" s="114">
        <v>20</v>
      </c>
      <c r="AA4" s="110">
        <v>21</v>
      </c>
      <c r="AB4" s="111">
        <v>22</v>
      </c>
      <c r="AC4" s="111">
        <v>23</v>
      </c>
      <c r="AD4" s="130" t="s">
        <v>14</v>
      </c>
      <c r="AE4" s="115">
        <v>24</v>
      </c>
      <c r="AF4" s="4">
        <v>25</v>
      </c>
      <c r="AG4" s="113">
        <v>26</v>
      </c>
      <c r="AH4" s="111">
        <v>27</v>
      </c>
      <c r="AI4" s="111">
        <v>28</v>
      </c>
      <c r="AJ4" s="116">
        <v>29</v>
      </c>
      <c r="AK4" s="117">
        <v>30</v>
      </c>
      <c r="AL4" s="134" t="s">
        <v>14</v>
      </c>
      <c r="AM4" s="135" t="s">
        <v>14</v>
      </c>
      <c r="AN4" s="111">
        <v>31</v>
      </c>
      <c r="AO4" s="111">
        <v>32</v>
      </c>
      <c r="AP4" s="111">
        <v>33</v>
      </c>
      <c r="AQ4" s="111">
        <v>34</v>
      </c>
      <c r="AR4" s="116">
        <v>35</v>
      </c>
      <c r="AS4" s="113">
        <v>36</v>
      </c>
      <c r="AT4" s="111">
        <v>37</v>
      </c>
      <c r="AU4" s="111">
        <v>38</v>
      </c>
      <c r="AV4" s="111">
        <v>39</v>
      </c>
      <c r="AW4" s="117">
        <v>40</v>
      </c>
      <c r="AX4" s="134" t="s">
        <v>14</v>
      </c>
      <c r="AY4" s="139" t="s">
        <v>14</v>
      </c>
      <c r="AZ4" s="140" t="s">
        <v>14</v>
      </c>
      <c r="BA4" s="140" t="s">
        <v>14</v>
      </c>
      <c r="BB4" s="140" t="s">
        <v>14</v>
      </c>
      <c r="BC4" s="140" t="s">
        <v>14</v>
      </c>
      <c r="BD4" s="17" t="s">
        <v>14</v>
      </c>
    </row>
    <row r="5" spans="1:61" ht="20.25" customHeight="1" x14ac:dyDescent="0.2">
      <c r="A5" s="109" t="s">
        <v>22</v>
      </c>
      <c r="B5" s="118"/>
      <c r="C5" s="127" t="s">
        <v>14</v>
      </c>
      <c r="D5" s="142">
        <v>1</v>
      </c>
      <c r="E5" s="143">
        <f t="shared" ref="E5:K5" si="0">D5+1</f>
        <v>2</v>
      </c>
      <c r="F5" s="143">
        <f t="shared" si="0"/>
        <v>3</v>
      </c>
      <c r="G5" s="143">
        <f t="shared" si="0"/>
        <v>4</v>
      </c>
      <c r="H5" s="143">
        <f t="shared" si="0"/>
        <v>5</v>
      </c>
      <c r="I5" s="143">
        <f t="shared" si="0"/>
        <v>6</v>
      </c>
      <c r="J5" s="143">
        <f t="shared" si="0"/>
        <v>7</v>
      </c>
      <c r="K5" s="143">
        <f t="shared" si="0"/>
        <v>8</v>
      </c>
      <c r="L5" s="130" t="s">
        <v>14</v>
      </c>
      <c r="M5" s="143">
        <f>K5+1</f>
        <v>9</v>
      </c>
      <c r="N5" s="144">
        <f t="shared" ref="N5:Q5" si="1">M5+1</f>
        <v>10</v>
      </c>
      <c r="O5" s="119">
        <v>1</v>
      </c>
      <c r="P5" s="120">
        <f>+O5+1</f>
        <v>2</v>
      </c>
      <c r="Q5" s="120">
        <f t="shared" si="1"/>
        <v>3</v>
      </c>
      <c r="R5" s="120">
        <f>Q5+1</f>
        <v>4</v>
      </c>
      <c r="S5" s="120">
        <f>R5+1</f>
        <v>5</v>
      </c>
      <c r="T5" s="120">
        <f>S5+1</f>
        <v>6</v>
      </c>
      <c r="U5" s="130" t="s">
        <v>14</v>
      </c>
      <c r="V5" s="130" t="s">
        <v>14</v>
      </c>
      <c r="W5" s="120">
        <f>+T5+1</f>
        <v>7</v>
      </c>
      <c r="X5" s="120">
        <f>W5+1</f>
        <v>8</v>
      </c>
      <c r="Y5" s="120">
        <f>X5+1</f>
        <v>9</v>
      </c>
      <c r="Z5" s="121">
        <f>Y5+1</f>
        <v>10</v>
      </c>
      <c r="AA5" s="142">
        <v>1</v>
      </c>
      <c r="AB5" s="143">
        <f t="shared" ref="AB5:AC5" si="2">AA5+1</f>
        <v>2</v>
      </c>
      <c r="AC5" s="143">
        <f t="shared" si="2"/>
        <v>3</v>
      </c>
      <c r="AD5" s="130" t="s">
        <v>14</v>
      </c>
      <c r="AE5" s="143">
        <f>AC5+1</f>
        <v>4</v>
      </c>
      <c r="AF5" s="143">
        <f t="shared" ref="AF5:AK5" si="3">AE5+1</f>
        <v>5</v>
      </c>
      <c r="AG5" s="143">
        <f t="shared" si="3"/>
        <v>6</v>
      </c>
      <c r="AH5" s="143">
        <f t="shared" si="3"/>
        <v>7</v>
      </c>
      <c r="AI5" s="143">
        <f t="shared" si="3"/>
        <v>8</v>
      </c>
      <c r="AJ5" s="143">
        <f t="shared" si="3"/>
        <v>9</v>
      </c>
      <c r="AK5" s="144">
        <f t="shared" si="3"/>
        <v>10</v>
      </c>
      <c r="AL5" s="134" t="s">
        <v>14</v>
      </c>
      <c r="AM5" s="135" t="s">
        <v>14</v>
      </c>
      <c r="AN5" s="120">
        <v>1</v>
      </c>
      <c r="AO5" s="120">
        <f>AN5+1</f>
        <v>2</v>
      </c>
      <c r="AP5" s="120">
        <f>AO5+1</f>
        <v>3</v>
      </c>
      <c r="AQ5" s="120">
        <f t="shared" ref="AQ5:AW5" si="4">AP5+1</f>
        <v>4</v>
      </c>
      <c r="AR5" s="120">
        <f t="shared" si="4"/>
        <v>5</v>
      </c>
      <c r="AS5" s="120">
        <f t="shared" si="4"/>
        <v>6</v>
      </c>
      <c r="AT5" s="120">
        <f t="shared" si="4"/>
        <v>7</v>
      </c>
      <c r="AU5" s="120">
        <f t="shared" si="4"/>
        <v>8</v>
      </c>
      <c r="AV5" s="120">
        <f t="shared" si="4"/>
        <v>9</v>
      </c>
      <c r="AW5" s="121">
        <f t="shared" si="4"/>
        <v>10</v>
      </c>
      <c r="AX5" s="134" t="s">
        <v>14</v>
      </c>
      <c r="AY5" s="139" t="s">
        <v>14</v>
      </c>
      <c r="AZ5" s="140" t="s">
        <v>14</v>
      </c>
      <c r="BA5" s="140" t="s">
        <v>14</v>
      </c>
      <c r="BB5" s="140" t="s">
        <v>14</v>
      </c>
      <c r="BC5" s="140" t="s">
        <v>14</v>
      </c>
      <c r="BD5" s="17" t="s">
        <v>14</v>
      </c>
    </row>
    <row r="6" spans="1:61" ht="20.25" customHeight="1" x14ac:dyDescent="0.2">
      <c r="A6" s="109" t="s">
        <v>23</v>
      </c>
      <c r="B6" s="118"/>
      <c r="C6" s="153" t="s">
        <v>12</v>
      </c>
      <c r="D6" s="1"/>
      <c r="E6" s="108" t="s">
        <v>2</v>
      </c>
      <c r="F6" s="108"/>
      <c r="G6" s="108"/>
      <c r="H6" s="1"/>
      <c r="I6" s="108" t="s">
        <v>3</v>
      </c>
      <c r="J6" s="108"/>
      <c r="K6" s="108"/>
      <c r="L6" s="1"/>
      <c r="M6" s="1"/>
      <c r="N6" s="108" t="s">
        <v>4</v>
      </c>
      <c r="O6" s="108"/>
      <c r="P6" s="108"/>
      <c r="Q6" s="1"/>
      <c r="R6" s="108" t="s">
        <v>5</v>
      </c>
      <c r="S6" s="1"/>
      <c r="T6" s="108"/>
      <c r="U6" s="1"/>
      <c r="V6" s="108" t="s">
        <v>6</v>
      </c>
      <c r="W6" s="1"/>
      <c r="X6" s="108"/>
      <c r="Y6" s="1"/>
      <c r="Z6" s="1"/>
      <c r="AA6" s="108" t="s">
        <v>7</v>
      </c>
      <c r="AB6" s="108"/>
      <c r="AC6" s="1"/>
      <c r="AD6" s="1"/>
      <c r="AE6" s="108" t="s">
        <v>8</v>
      </c>
      <c r="AF6" s="1"/>
      <c r="AG6" s="108"/>
      <c r="AH6" s="1"/>
      <c r="AI6" s="1" t="s">
        <v>9</v>
      </c>
      <c r="AJ6" s="108"/>
      <c r="AK6" s="1"/>
      <c r="AL6" s="1"/>
      <c r="AM6" s="108" t="s">
        <v>10</v>
      </c>
      <c r="AN6" s="1"/>
      <c r="AO6" s="108"/>
      <c r="AP6" s="1"/>
      <c r="AQ6" s="1"/>
      <c r="AR6" s="108" t="s">
        <v>11</v>
      </c>
      <c r="AS6" s="108"/>
      <c r="AT6" s="108"/>
      <c r="AU6" s="1"/>
      <c r="AV6" s="1" t="s">
        <v>38</v>
      </c>
      <c r="AW6" s="108"/>
      <c r="AX6" s="108"/>
      <c r="AY6" s="11"/>
      <c r="AZ6" s="11"/>
      <c r="BA6" s="12" t="s">
        <v>12</v>
      </c>
      <c r="BB6" s="12"/>
      <c r="BC6" s="13"/>
      <c r="BD6" s="21"/>
    </row>
    <row r="7" spans="1:61" ht="20.25" customHeight="1" x14ac:dyDescent="0.2">
      <c r="A7" s="20" t="s">
        <v>1</v>
      </c>
      <c r="B7" s="118"/>
      <c r="C7" s="128">
        <v>42604</v>
      </c>
      <c r="D7" s="14">
        <f>C7+7</f>
        <v>42611</v>
      </c>
      <c r="E7" s="122">
        <f t="shared" ref="E7:AX7" si="5">D7+7</f>
        <v>42618</v>
      </c>
      <c r="F7" s="123">
        <f t="shared" si="5"/>
        <v>42625</v>
      </c>
      <c r="G7" s="123">
        <f t="shared" si="5"/>
        <v>42632</v>
      </c>
      <c r="H7" s="123">
        <f t="shared" si="5"/>
        <v>42639</v>
      </c>
      <c r="I7" s="123">
        <f t="shared" si="5"/>
        <v>42646</v>
      </c>
      <c r="J7" s="123">
        <f t="shared" si="5"/>
        <v>42653</v>
      </c>
      <c r="K7" s="122">
        <f t="shared" si="5"/>
        <v>42660</v>
      </c>
      <c r="L7" s="131">
        <f t="shared" si="5"/>
        <v>42667</v>
      </c>
      <c r="M7" s="122">
        <f>L7+7</f>
        <v>42674</v>
      </c>
      <c r="N7" s="124">
        <f>M7+7</f>
        <v>42681</v>
      </c>
      <c r="O7" s="125">
        <f t="shared" si="5"/>
        <v>42688</v>
      </c>
      <c r="P7" s="123">
        <f t="shared" si="5"/>
        <v>42695</v>
      </c>
      <c r="Q7" s="123">
        <f t="shared" si="5"/>
        <v>42702</v>
      </c>
      <c r="R7" s="123">
        <f t="shared" si="5"/>
        <v>42709</v>
      </c>
      <c r="S7" s="123">
        <f t="shared" si="5"/>
        <v>42716</v>
      </c>
      <c r="T7" s="122">
        <f t="shared" si="5"/>
        <v>42723</v>
      </c>
      <c r="U7" s="131">
        <f t="shared" si="5"/>
        <v>42730</v>
      </c>
      <c r="V7" s="131">
        <f t="shared" si="5"/>
        <v>42737</v>
      </c>
      <c r="W7" s="122">
        <f t="shared" si="5"/>
        <v>42744</v>
      </c>
      <c r="X7" s="123">
        <f t="shared" si="5"/>
        <v>42751</v>
      </c>
      <c r="Y7" s="123">
        <f t="shared" si="5"/>
        <v>42758</v>
      </c>
      <c r="Z7" s="126">
        <f t="shared" si="5"/>
        <v>42765</v>
      </c>
      <c r="AA7" s="14">
        <f t="shared" si="5"/>
        <v>42772</v>
      </c>
      <c r="AB7" s="122">
        <f t="shared" si="5"/>
        <v>42779</v>
      </c>
      <c r="AC7" s="122">
        <f>AB7+7</f>
        <v>42786</v>
      </c>
      <c r="AD7" s="131">
        <f>AC7+7</f>
        <v>42793</v>
      </c>
      <c r="AE7" s="123">
        <f>AD7+7</f>
        <v>42800</v>
      </c>
      <c r="AF7" s="123">
        <f>AE7+7</f>
        <v>42807</v>
      </c>
      <c r="AG7" s="123">
        <f t="shared" si="5"/>
        <v>42814</v>
      </c>
      <c r="AH7" s="123">
        <f t="shared" si="5"/>
        <v>42821</v>
      </c>
      <c r="AI7" s="123">
        <f t="shared" si="5"/>
        <v>42828</v>
      </c>
      <c r="AJ7" s="123">
        <f t="shared" si="5"/>
        <v>42835</v>
      </c>
      <c r="AK7" s="126">
        <f t="shared" si="5"/>
        <v>42842</v>
      </c>
      <c r="AL7" s="136">
        <f t="shared" si="5"/>
        <v>42849</v>
      </c>
      <c r="AM7" s="137">
        <f t="shared" si="5"/>
        <v>42856</v>
      </c>
      <c r="AN7" s="122">
        <f t="shared" si="5"/>
        <v>42863</v>
      </c>
      <c r="AO7" s="123">
        <f t="shared" si="5"/>
        <v>42870</v>
      </c>
      <c r="AP7" s="123">
        <f t="shared" si="5"/>
        <v>42877</v>
      </c>
      <c r="AQ7" s="123">
        <f t="shared" si="5"/>
        <v>42884</v>
      </c>
      <c r="AR7" s="123">
        <f t="shared" si="5"/>
        <v>42891</v>
      </c>
      <c r="AS7" s="123">
        <f t="shared" si="5"/>
        <v>42898</v>
      </c>
      <c r="AT7" s="123">
        <f t="shared" si="5"/>
        <v>42905</v>
      </c>
      <c r="AU7" s="123">
        <f t="shared" si="5"/>
        <v>42912</v>
      </c>
      <c r="AV7" s="123">
        <f t="shared" si="5"/>
        <v>42919</v>
      </c>
      <c r="AW7" s="124">
        <f t="shared" si="5"/>
        <v>42926</v>
      </c>
      <c r="AX7" s="136">
        <f t="shared" si="5"/>
        <v>42933</v>
      </c>
      <c r="AY7" s="137">
        <f t="shared" ref="AY7:BC7" si="6">AX7+7</f>
        <v>42940</v>
      </c>
      <c r="AZ7" s="137">
        <f t="shared" si="6"/>
        <v>42947</v>
      </c>
      <c r="BA7" s="137">
        <f t="shared" si="6"/>
        <v>42954</v>
      </c>
      <c r="BB7" s="137">
        <f t="shared" si="6"/>
        <v>42961</v>
      </c>
      <c r="BC7" s="137">
        <f t="shared" si="6"/>
        <v>42968</v>
      </c>
      <c r="BD7" s="145">
        <v>22</v>
      </c>
    </row>
    <row r="8" spans="1:61" ht="20.25" customHeight="1" x14ac:dyDescent="0.2">
      <c r="A8" s="157" t="s">
        <v>0</v>
      </c>
      <c r="B8" s="25"/>
      <c r="C8" s="129">
        <v>34</v>
      </c>
      <c r="D8" s="224">
        <f t="shared" ref="D8" si="7">C8+1</f>
        <v>35</v>
      </c>
      <c r="E8" s="158">
        <f t="shared" ref="E8" si="8">D8+1</f>
        <v>36</v>
      </c>
      <c r="F8" s="158">
        <f t="shared" ref="F8" si="9">E8+1</f>
        <v>37</v>
      </c>
      <c r="G8" s="158">
        <f t="shared" ref="G8" si="10">F8+1</f>
        <v>38</v>
      </c>
      <c r="H8" s="158">
        <f t="shared" ref="H8" si="11">G8+1</f>
        <v>39</v>
      </c>
      <c r="I8" s="158">
        <f t="shared" ref="I8" si="12">H8+1</f>
        <v>40</v>
      </c>
      <c r="J8" s="158">
        <f t="shared" ref="J8" si="13">I8+1</f>
        <v>41</v>
      </c>
      <c r="K8" s="4">
        <f t="shared" ref="K8" si="14">J8+1</f>
        <v>42</v>
      </c>
      <c r="L8" s="159">
        <f t="shared" ref="L8" si="15">K8+1</f>
        <v>43</v>
      </c>
      <c r="M8" s="4">
        <f>L8+1</f>
        <v>44</v>
      </c>
      <c r="N8" s="15">
        <f>M8+1</f>
        <v>45</v>
      </c>
      <c r="O8" s="147">
        <f t="shared" ref="O8" si="16">N8+1</f>
        <v>46</v>
      </c>
      <c r="P8" s="158">
        <f t="shared" ref="P8" si="17">O8+1</f>
        <v>47</v>
      </c>
      <c r="Q8" s="158">
        <f t="shared" ref="Q8" si="18">P8+1</f>
        <v>48</v>
      </c>
      <c r="R8" s="158">
        <f t="shared" ref="R8" si="19">Q8+1</f>
        <v>49</v>
      </c>
      <c r="S8" s="158">
        <f t="shared" ref="S8" si="20">R8+1</f>
        <v>50</v>
      </c>
      <c r="T8" s="4">
        <f t="shared" ref="T8" si="21">S8+1</f>
        <v>51</v>
      </c>
      <c r="U8" s="159">
        <f t="shared" ref="U8" si="22">T8+1</f>
        <v>52</v>
      </c>
      <c r="V8" s="159">
        <v>1</v>
      </c>
      <c r="W8" s="4">
        <f>+V8+1</f>
        <v>2</v>
      </c>
      <c r="X8" s="158">
        <f t="shared" ref="X8" si="23">W8+1</f>
        <v>3</v>
      </c>
      <c r="Y8" s="158">
        <f t="shared" ref="Y8" si="24">X8+1</f>
        <v>4</v>
      </c>
      <c r="Z8" s="104">
        <f t="shared" ref="Z8" si="25">Y8+1</f>
        <v>5</v>
      </c>
      <c r="AA8" s="146">
        <f t="shared" ref="AA8" si="26">Z8+1</f>
        <v>6</v>
      </c>
      <c r="AB8" s="4">
        <f t="shared" ref="AB8" si="27">AA8+1</f>
        <v>7</v>
      </c>
      <c r="AC8" s="4">
        <f>AB8+1</f>
        <v>8</v>
      </c>
      <c r="AD8" s="159">
        <f>AC8+1</f>
        <v>9</v>
      </c>
      <c r="AE8" s="158">
        <f>AD8+1</f>
        <v>10</v>
      </c>
      <c r="AF8" s="158">
        <f>AE8+1</f>
        <v>11</v>
      </c>
      <c r="AG8" s="158">
        <f t="shared" ref="AG8" si="28">AF8+1</f>
        <v>12</v>
      </c>
      <c r="AH8" s="158">
        <f t="shared" ref="AH8" si="29">AG8+1</f>
        <v>13</v>
      </c>
      <c r="AI8" s="158">
        <f t="shared" ref="AI8" si="30">AH8+1</f>
        <v>14</v>
      </c>
      <c r="AJ8" s="158">
        <f t="shared" ref="AJ8" si="31">AI8+1</f>
        <v>15</v>
      </c>
      <c r="AK8" s="104">
        <f t="shared" ref="AK8" si="32">AJ8+1</f>
        <v>16</v>
      </c>
      <c r="AL8" s="134">
        <f t="shared" ref="AL8" si="33">AK8+1</f>
        <v>17</v>
      </c>
      <c r="AM8" s="159">
        <f t="shared" ref="AM8" si="34">AL8+1</f>
        <v>18</v>
      </c>
      <c r="AN8" s="4">
        <f t="shared" ref="AN8" si="35">AM8+1</f>
        <v>19</v>
      </c>
      <c r="AO8" s="158">
        <f t="shared" ref="AO8" si="36">AN8+1</f>
        <v>20</v>
      </c>
      <c r="AP8" s="158">
        <f t="shared" ref="AP8" si="37">AO8+1</f>
        <v>21</v>
      </c>
      <c r="AQ8" s="158">
        <f t="shared" ref="AQ8" si="38">AP8+1</f>
        <v>22</v>
      </c>
      <c r="AR8" s="158">
        <f t="shared" ref="AR8" si="39">AQ8+1</f>
        <v>23</v>
      </c>
      <c r="AS8" s="158">
        <f t="shared" ref="AS8" si="40">AR8+1</f>
        <v>24</v>
      </c>
      <c r="AT8" s="158">
        <f t="shared" ref="AT8" si="41">AS8+1</f>
        <v>25</v>
      </c>
      <c r="AU8" s="158">
        <f t="shared" ref="AU8" si="42">AT8+1</f>
        <v>26</v>
      </c>
      <c r="AV8" s="158">
        <f t="shared" ref="AV8" si="43">AU8+1</f>
        <v>27</v>
      </c>
      <c r="AW8" s="15">
        <f t="shared" ref="AW8" si="44">AV8+1</f>
        <v>28</v>
      </c>
      <c r="AX8" s="134">
        <f t="shared" ref="AX8" si="45">AW8+1</f>
        <v>29</v>
      </c>
      <c r="AY8" s="160">
        <v>30</v>
      </c>
      <c r="AZ8" s="160">
        <v>31</v>
      </c>
      <c r="BA8" s="160">
        <v>32</v>
      </c>
      <c r="BB8" s="160">
        <f>WEEKNUM(BB7)-1</f>
        <v>32</v>
      </c>
      <c r="BC8" s="160">
        <f>WEEKNUM(BC7)-1</f>
        <v>33</v>
      </c>
      <c r="BD8" s="160">
        <v>34</v>
      </c>
      <c r="BE8" s="2"/>
      <c r="BF8" s="2"/>
    </row>
    <row r="9" spans="1:61" ht="20.25" customHeight="1" x14ac:dyDescent="0.2">
      <c r="A9" s="148"/>
      <c r="B9" s="152" t="s">
        <v>15</v>
      </c>
      <c r="C9" s="203" t="s">
        <v>16</v>
      </c>
      <c r="D9" s="197" t="s">
        <v>24</v>
      </c>
      <c r="E9" s="205"/>
      <c r="F9" s="205"/>
      <c r="G9" s="205"/>
      <c r="H9" s="205"/>
      <c r="I9" s="205"/>
      <c r="J9" s="205"/>
      <c r="K9" s="206"/>
      <c r="L9" s="207" t="s">
        <v>16</v>
      </c>
      <c r="M9" s="208"/>
      <c r="N9" s="209"/>
      <c r="O9" s="204"/>
      <c r="P9" s="205"/>
      <c r="Q9" s="205"/>
      <c r="R9" s="205"/>
      <c r="S9" s="205"/>
      <c r="T9" s="206"/>
      <c r="U9" s="133" t="s">
        <v>21</v>
      </c>
      <c r="V9" s="207" t="s">
        <v>16</v>
      </c>
      <c r="W9" s="208"/>
      <c r="X9" s="205"/>
      <c r="Y9" s="205"/>
      <c r="Z9" s="209"/>
      <c r="AA9" s="300"/>
      <c r="AB9" s="205"/>
      <c r="AC9" s="206"/>
      <c r="AD9" s="207" t="s">
        <v>16</v>
      </c>
      <c r="AE9" s="208"/>
      <c r="AF9" s="205"/>
      <c r="AG9" s="205"/>
      <c r="AH9" s="205"/>
      <c r="AI9" s="205"/>
      <c r="AJ9" s="205"/>
      <c r="AK9" s="155" t="s">
        <v>21</v>
      </c>
      <c r="AL9" s="210" t="s">
        <v>16</v>
      </c>
      <c r="AM9" s="207" t="s">
        <v>16</v>
      </c>
      <c r="AN9" s="208"/>
      <c r="AO9" s="205"/>
      <c r="AP9" s="205"/>
      <c r="AQ9" s="205"/>
      <c r="AR9" s="156" t="s">
        <v>21</v>
      </c>
      <c r="AS9" s="211"/>
      <c r="AT9" s="211"/>
      <c r="AU9" s="205"/>
      <c r="AV9" s="205"/>
      <c r="AW9" s="197" t="s">
        <v>24</v>
      </c>
      <c r="AX9" s="210" t="s">
        <v>16</v>
      </c>
      <c r="AY9" s="132" t="s">
        <v>16</v>
      </c>
      <c r="AZ9" s="132" t="s">
        <v>16</v>
      </c>
      <c r="BA9" s="132" t="s">
        <v>16</v>
      </c>
      <c r="BB9" s="132" t="s">
        <v>16</v>
      </c>
      <c r="BC9" s="132" t="s">
        <v>16</v>
      </c>
      <c r="BD9" s="132" t="s">
        <v>16</v>
      </c>
    </row>
    <row r="10" spans="1:61" ht="20.25" customHeight="1" x14ac:dyDescent="0.25">
      <c r="A10" s="148"/>
      <c r="B10" s="6" t="s">
        <v>17</v>
      </c>
      <c r="C10" s="213" t="s">
        <v>16</v>
      </c>
      <c r="D10" s="225" t="s">
        <v>28</v>
      </c>
      <c r="E10" s="215"/>
      <c r="F10" s="215"/>
      <c r="G10" s="215"/>
      <c r="H10" s="215"/>
      <c r="I10" s="215"/>
      <c r="J10" s="215"/>
      <c r="K10" s="216"/>
      <c r="L10" s="217" t="s">
        <v>16</v>
      </c>
      <c r="M10" s="218"/>
      <c r="N10" s="219"/>
      <c r="O10" s="239" t="s">
        <v>27</v>
      </c>
      <c r="P10" s="236" t="s">
        <v>27</v>
      </c>
      <c r="Q10" s="236" t="s">
        <v>27</v>
      </c>
      <c r="R10" s="236" t="s">
        <v>27</v>
      </c>
      <c r="S10" s="236" t="s">
        <v>27</v>
      </c>
      <c r="T10" s="236" t="s">
        <v>27</v>
      </c>
      <c r="U10" s="217" t="s">
        <v>16</v>
      </c>
      <c r="V10" s="217" t="s">
        <v>16</v>
      </c>
      <c r="W10" s="236" t="s">
        <v>27</v>
      </c>
      <c r="X10" s="236" t="s">
        <v>27</v>
      </c>
      <c r="Y10" s="236" t="s">
        <v>27</v>
      </c>
      <c r="Z10" s="303" t="s">
        <v>27</v>
      </c>
      <c r="AA10" s="301" t="s">
        <v>27</v>
      </c>
      <c r="AB10" s="236" t="s">
        <v>27</v>
      </c>
      <c r="AC10" s="236" t="s">
        <v>27</v>
      </c>
      <c r="AD10" s="217" t="s">
        <v>16</v>
      </c>
      <c r="AE10" s="236" t="s">
        <v>27</v>
      </c>
      <c r="AF10" s="236" t="s">
        <v>27</v>
      </c>
      <c r="AG10" s="236" t="s">
        <v>27</v>
      </c>
      <c r="AH10" s="236" t="s">
        <v>27</v>
      </c>
      <c r="AI10" s="236" t="s">
        <v>27</v>
      </c>
      <c r="AJ10" s="236" t="s">
        <v>27</v>
      </c>
      <c r="AK10" s="168"/>
      <c r="AL10" s="220" t="s">
        <v>16</v>
      </c>
      <c r="AM10" s="217" t="s">
        <v>16</v>
      </c>
      <c r="AN10" s="236" t="s">
        <v>27</v>
      </c>
      <c r="AO10" s="236" t="s">
        <v>27</v>
      </c>
      <c r="AP10" s="236" t="s">
        <v>27</v>
      </c>
      <c r="AQ10" s="236" t="s">
        <v>27</v>
      </c>
      <c r="AR10" s="236" t="s">
        <v>27</v>
      </c>
      <c r="AS10" s="236" t="s">
        <v>27</v>
      </c>
      <c r="AT10" s="236" t="s">
        <v>27</v>
      </c>
      <c r="AU10" s="236" t="s">
        <v>27</v>
      </c>
      <c r="AV10" s="236" t="s">
        <v>27</v>
      </c>
      <c r="AW10" s="198" t="s">
        <v>24</v>
      </c>
      <c r="AX10" s="220" t="s">
        <v>16</v>
      </c>
      <c r="AY10" s="141" t="s">
        <v>16</v>
      </c>
      <c r="AZ10" s="141" t="s">
        <v>16</v>
      </c>
      <c r="BA10" s="141" t="s">
        <v>16</v>
      </c>
      <c r="BB10" s="141" t="s">
        <v>16</v>
      </c>
      <c r="BC10" s="141" t="s">
        <v>16</v>
      </c>
      <c r="BD10" s="141" t="s">
        <v>16</v>
      </c>
      <c r="BI10" s="3"/>
    </row>
    <row r="11" spans="1:61" ht="20.25" customHeight="1" x14ac:dyDescent="0.25">
      <c r="A11" s="148"/>
      <c r="B11" s="6" t="s">
        <v>18</v>
      </c>
      <c r="C11" s="213" t="s">
        <v>16</v>
      </c>
      <c r="D11" s="225" t="s">
        <v>28</v>
      </c>
      <c r="E11" s="215"/>
      <c r="F11" s="215"/>
      <c r="G11" s="215"/>
      <c r="H11" s="215"/>
      <c r="I11" s="215"/>
      <c r="J11" s="215"/>
      <c r="K11" s="216"/>
      <c r="L11" s="217" t="s">
        <v>16</v>
      </c>
      <c r="M11" s="218"/>
      <c r="N11" s="219"/>
      <c r="O11" s="239" t="s">
        <v>27</v>
      </c>
      <c r="P11" s="236" t="s">
        <v>27</v>
      </c>
      <c r="Q11" s="236" t="s">
        <v>27</v>
      </c>
      <c r="R11" s="236" t="s">
        <v>27</v>
      </c>
      <c r="S11" s="236" t="s">
        <v>27</v>
      </c>
      <c r="T11" s="236" t="s">
        <v>27</v>
      </c>
      <c r="U11" s="217" t="s">
        <v>16</v>
      </c>
      <c r="V11" s="217" t="s">
        <v>16</v>
      </c>
      <c r="W11" s="236" t="s">
        <v>27</v>
      </c>
      <c r="X11" s="236" t="s">
        <v>27</v>
      </c>
      <c r="Y11" s="236" t="s">
        <v>27</v>
      </c>
      <c r="Z11" s="303" t="s">
        <v>27</v>
      </c>
      <c r="AA11" s="301" t="s">
        <v>27</v>
      </c>
      <c r="AB11" s="236" t="s">
        <v>27</v>
      </c>
      <c r="AC11" s="236" t="s">
        <v>27</v>
      </c>
      <c r="AD11" s="217" t="s">
        <v>16</v>
      </c>
      <c r="AE11" s="236" t="s">
        <v>27</v>
      </c>
      <c r="AF11" s="236" t="s">
        <v>27</v>
      </c>
      <c r="AG11" s="236" t="s">
        <v>27</v>
      </c>
      <c r="AH11" s="236" t="s">
        <v>27</v>
      </c>
      <c r="AI11" s="236" t="s">
        <v>27</v>
      </c>
      <c r="AJ11" s="236" t="s">
        <v>27</v>
      </c>
      <c r="AK11" s="168"/>
      <c r="AL11" s="220" t="s">
        <v>16</v>
      </c>
      <c r="AM11" s="217" t="s">
        <v>16</v>
      </c>
      <c r="AN11" s="236" t="s">
        <v>27</v>
      </c>
      <c r="AO11" s="236" t="s">
        <v>27</v>
      </c>
      <c r="AP11" s="298" t="s">
        <v>120</v>
      </c>
      <c r="AQ11" s="236" t="s">
        <v>27</v>
      </c>
      <c r="AR11" s="236" t="s">
        <v>27</v>
      </c>
      <c r="AS11" s="236" t="s">
        <v>27</v>
      </c>
      <c r="AT11" s="236" t="s">
        <v>27</v>
      </c>
      <c r="AU11" s="236" t="s">
        <v>27</v>
      </c>
      <c r="AV11" s="236" t="s">
        <v>27</v>
      </c>
      <c r="AW11" s="198" t="s">
        <v>24</v>
      </c>
      <c r="AX11" s="220" t="s">
        <v>16</v>
      </c>
      <c r="AY11" s="141" t="s">
        <v>16</v>
      </c>
      <c r="AZ11" s="141" t="s">
        <v>16</v>
      </c>
      <c r="BA11" s="141" t="s">
        <v>16</v>
      </c>
      <c r="BB11" s="141" t="s">
        <v>16</v>
      </c>
      <c r="BC11" s="141" t="s">
        <v>16</v>
      </c>
      <c r="BD11" s="141" t="s">
        <v>16</v>
      </c>
      <c r="BI11" s="3"/>
    </row>
    <row r="12" spans="1:61" ht="20.25" customHeight="1" x14ac:dyDescent="0.25">
      <c r="A12" s="148"/>
      <c r="B12" s="5" t="s">
        <v>19</v>
      </c>
      <c r="C12" s="213" t="s">
        <v>16</v>
      </c>
      <c r="D12" s="197" t="s">
        <v>24</v>
      </c>
      <c r="E12" s="215"/>
      <c r="F12" s="215"/>
      <c r="G12" s="215"/>
      <c r="H12" s="215"/>
      <c r="I12" s="215"/>
      <c r="J12" s="215"/>
      <c r="K12" s="216"/>
      <c r="L12" s="217" t="s">
        <v>16</v>
      </c>
      <c r="M12" s="218"/>
      <c r="N12" s="219"/>
      <c r="O12" s="218"/>
      <c r="P12" s="218"/>
      <c r="Q12" s="298" t="s">
        <v>120</v>
      </c>
      <c r="R12" s="218"/>
      <c r="S12" s="218"/>
      <c r="T12" s="218"/>
      <c r="U12" s="217" t="s">
        <v>16</v>
      </c>
      <c r="V12" s="217" t="s">
        <v>16</v>
      </c>
      <c r="W12" s="218"/>
      <c r="X12" s="218"/>
      <c r="Y12" s="218"/>
      <c r="Z12" s="219"/>
      <c r="AA12" s="302"/>
      <c r="AB12" s="218"/>
      <c r="AC12" s="218"/>
      <c r="AD12" s="217" t="s">
        <v>16</v>
      </c>
      <c r="AE12" s="218"/>
      <c r="AF12" s="218"/>
      <c r="AG12" s="218"/>
      <c r="AH12" s="218"/>
      <c r="AI12" s="218"/>
      <c r="AJ12" s="218"/>
      <c r="AK12" s="168"/>
      <c r="AL12" s="138" t="s">
        <v>21</v>
      </c>
      <c r="AM12" s="217" t="s">
        <v>16</v>
      </c>
      <c r="AN12" s="218"/>
      <c r="AO12" s="218"/>
      <c r="AP12" s="154" t="s">
        <v>21</v>
      </c>
      <c r="AQ12" s="218"/>
      <c r="AR12" s="218"/>
      <c r="AS12" s="218"/>
      <c r="AT12" s="218"/>
      <c r="AU12" s="218"/>
      <c r="AV12" s="298" t="s">
        <v>120</v>
      </c>
      <c r="AW12" s="198" t="s">
        <v>24</v>
      </c>
      <c r="AX12" s="220" t="s">
        <v>16</v>
      </c>
      <c r="AY12" s="141" t="s">
        <v>16</v>
      </c>
      <c r="AZ12" s="141" t="s">
        <v>16</v>
      </c>
      <c r="BA12" s="141" t="s">
        <v>16</v>
      </c>
      <c r="BB12" s="141" t="s">
        <v>16</v>
      </c>
      <c r="BC12" s="141" t="s">
        <v>16</v>
      </c>
      <c r="BD12" s="141" t="s">
        <v>16</v>
      </c>
      <c r="BI12" s="3"/>
    </row>
    <row r="13" spans="1:61" ht="20.25" customHeight="1" x14ac:dyDescent="0.2">
      <c r="A13" s="148"/>
      <c r="B13" s="6" t="s">
        <v>20</v>
      </c>
      <c r="C13" s="213" t="s">
        <v>16</v>
      </c>
      <c r="D13" s="197" t="s">
        <v>24</v>
      </c>
      <c r="E13" s="215"/>
      <c r="F13" s="215"/>
      <c r="G13" s="215"/>
      <c r="H13" s="215"/>
      <c r="I13" s="215"/>
      <c r="J13" s="215"/>
      <c r="K13" s="216"/>
      <c r="L13" s="217" t="s">
        <v>16</v>
      </c>
      <c r="M13" s="218"/>
      <c r="N13" s="219"/>
      <c r="O13" s="218"/>
      <c r="P13" s="218"/>
      <c r="Q13" s="218"/>
      <c r="R13" s="218"/>
      <c r="S13" s="218"/>
      <c r="T13" s="218"/>
      <c r="U13" s="217" t="s">
        <v>16</v>
      </c>
      <c r="V13" s="217" t="s">
        <v>16</v>
      </c>
      <c r="W13" s="218"/>
      <c r="X13" s="218"/>
      <c r="Y13" s="218"/>
      <c r="Z13" s="219"/>
      <c r="AA13" s="302"/>
      <c r="AB13" s="218"/>
      <c r="AC13" s="298" t="s">
        <v>120</v>
      </c>
      <c r="AD13" s="217" t="s">
        <v>16</v>
      </c>
      <c r="AE13" s="218"/>
      <c r="AF13" s="218"/>
      <c r="AG13" s="218"/>
      <c r="AH13" s="218"/>
      <c r="AI13" s="218"/>
      <c r="AJ13" s="154" t="s">
        <v>21</v>
      </c>
      <c r="AK13" s="168"/>
      <c r="AL13" s="220" t="s">
        <v>16</v>
      </c>
      <c r="AM13" s="133" t="s">
        <v>21</v>
      </c>
      <c r="AN13" s="218"/>
      <c r="AO13" s="218"/>
      <c r="AP13" s="18" t="s">
        <v>16</v>
      </c>
      <c r="AQ13" s="218"/>
      <c r="AR13" s="218"/>
      <c r="AS13" s="218"/>
      <c r="AT13" s="218"/>
      <c r="AU13" s="218"/>
      <c r="AV13" s="218"/>
      <c r="AW13" s="198" t="s">
        <v>24</v>
      </c>
      <c r="AX13" s="220" t="s">
        <v>16</v>
      </c>
      <c r="AY13" s="141" t="s">
        <v>16</v>
      </c>
      <c r="AZ13" s="141" t="s">
        <v>16</v>
      </c>
      <c r="BA13" s="141" t="s">
        <v>16</v>
      </c>
      <c r="BB13" s="141" t="s">
        <v>16</v>
      </c>
      <c r="BC13" s="141" t="s">
        <v>16</v>
      </c>
      <c r="BD13" s="141" t="s">
        <v>16</v>
      </c>
    </row>
    <row r="14" spans="1:61" ht="20.25" customHeight="1" outlineLevel="1" x14ac:dyDescent="0.2">
      <c r="A14" s="149"/>
      <c r="B14" s="7" t="s">
        <v>25</v>
      </c>
      <c r="C14" s="150" t="s">
        <v>24</v>
      </c>
      <c r="D14" s="174" t="s">
        <v>24</v>
      </c>
      <c r="E14" s="175" t="s">
        <v>24</v>
      </c>
      <c r="F14" s="175" t="s">
        <v>24</v>
      </c>
      <c r="G14" s="175" t="s">
        <v>24</v>
      </c>
      <c r="H14" s="175" t="s">
        <v>24</v>
      </c>
      <c r="I14" s="175" t="s">
        <v>24</v>
      </c>
      <c r="J14" s="175" t="s">
        <v>24</v>
      </c>
      <c r="K14" s="175" t="s">
        <v>24</v>
      </c>
      <c r="L14" s="175" t="s">
        <v>24</v>
      </c>
      <c r="M14" s="176" t="s">
        <v>24</v>
      </c>
      <c r="N14" s="177" t="s">
        <v>24</v>
      </c>
      <c r="O14" s="174" t="s">
        <v>24</v>
      </c>
      <c r="P14" s="175" t="s">
        <v>24</v>
      </c>
      <c r="Q14" s="175" t="s">
        <v>24</v>
      </c>
      <c r="R14" s="175" t="s">
        <v>24</v>
      </c>
      <c r="S14" s="175" t="s">
        <v>24</v>
      </c>
      <c r="T14" s="175" t="s">
        <v>24</v>
      </c>
      <c r="U14" s="9" t="s">
        <v>21</v>
      </c>
      <c r="V14" s="10" t="s">
        <v>24</v>
      </c>
      <c r="W14" s="175" t="s">
        <v>24</v>
      </c>
      <c r="X14" s="175" t="s">
        <v>24</v>
      </c>
      <c r="Y14" s="175" t="s">
        <v>24</v>
      </c>
      <c r="Z14" s="177" t="s">
        <v>24</v>
      </c>
      <c r="AA14" s="174" t="s">
        <v>24</v>
      </c>
      <c r="AB14" s="176" t="s">
        <v>24</v>
      </c>
      <c r="AC14" s="175" t="s">
        <v>24</v>
      </c>
      <c r="AD14" s="175" t="s">
        <v>24</v>
      </c>
      <c r="AE14" s="175" t="s">
        <v>24</v>
      </c>
      <c r="AF14" s="175" t="s">
        <v>24</v>
      </c>
      <c r="AG14" s="175" t="s">
        <v>24</v>
      </c>
      <c r="AH14" s="175" t="s">
        <v>24</v>
      </c>
      <c r="AI14" s="175" t="s">
        <v>24</v>
      </c>
      <c r="AJ14" s="175" t="s">
        <v>24</v>
      </c>
      <c r="AK14" s="177" t="s">
        <v>24</v>
      </c>
      <c r="AL14" s="174" t="s">
        <v>24</v>
      </c>
      <c r="AM14" s="10" t="s">
        <v>24</v>
      </c>
      <c r="AN14" s="176" t="s">
        <v>24</v>
      </c>
      <c r="AO14" s="176" t="s">
        <v>24</v>
      </c>
      <c r="AP14" s="175" t="s">
        <v>24</v>
      </c>
      <c r="AQ14" s="175" t="s">
        <v>24</v>
      </c>
      <c r="AR14" s="175" t="s">
        <v>24</v>
      </c>
      <c r="AS14" s="175" t="s">
        <v>24</v>
      </c>
      <c r="AT14" s="175" t="s">
        <v>24</v>
      </c>
      <c r="AU14" s="176" t="s">
        <v>24</v>
      </c>
      <c r="AV14" s="176" t="s">
        <v>24</v>
      </c>
      <c r="AW14" s="178" t="s">
        <v>24</v>
      </c>
      <c r="AX14" s="179" t="s">
        <v>24</v>
      </c>
      <c r="AY14" s="10" t="s">
        <v>24</v>
      </c>
      <c r="AZ14" s="8" t="s">
        <v>24</v>
      </c>
      <c r="BA14" s="8" t="s">
        <v>24</v>
      </c>
      <c r="BB14" s="8" t="s">
        <v>24</v>
      </c>
      <c r="BC14" s="10" t="s">
        <v>24</v>
      </c>
      <c r="BD14" s="10" t="s">
        <v>24</v>
      </c>
    </row>
    <row r="15" spans="1:61" ht="20.25" customHeight="1" outlineLevel="1" x14ac:dyDescent="0.2">
      <c r="A15" s="151"/>
      <c r="B15" s="22" t="s">
        <v>26</v>
      </c>
      <c r="C15" s="106" t="s">
        <v>24</v>
      </c>
      <c r="D15" s="180" t="s">
        <v>24</v>
      </c>
      <c r="E15" s="181" t="s">
        <v>24</v>
      </c>
      <c r="F15" s="181" t="s">
        <v>24</v>
      </c>
      <c r="G15" s="181" t="s">
        <v>24</v>
      </c>
      <c r="H15" s="181" t="s">
        <v>24</v>
      </c>
      <c r="I15" s="181" t="s">
        <v>24</v>
      </c>
      <c r="J15" s="181" t="s">
        <v>24</v>
      </c>
      <c r="K15" s="181" t="s">
        <v>24</v>
      </c>
      <c r="L15" s="181" t="s">
        <v>24</v>
      </c>
      <c r="M15" s="23" t="s">
        <v>24</v>
      </c>
      <c r="N15" s="182" t="s">
        <v>24</v>
      </c>
      <c r="O15" s="180" t="s">
        <v>24</v>
      </c>
      <c r="P15" s="181" t="s">
        <v>24</v>
      </c>
      <c r="Q15" s="181" t="s">
        <v>24</v>
      </c>
      <c r="R15" s="181" t="s">
        <v>24</v>
      </c>
      <c r="S15" s="181" t="s">
        <v>24</v>
      </c>
      <c r="T15" s="181" t="s">
        <v>24</v>
      </c>
      <c r="U15" s="23" t="s">
        <v>24</v>
      </c>
      <c r="V15" s="23" t="s">
        <v>24</v>
      </c>
      <c r="W15" s="181" t="s">
        <v>24</v>
      </c>
      <c r="X15" s="181" t="s">
        <v>24</v>
      </c>
      <c r="Y15" s="181" t="s">
        <v>24</v>
      </c>
      <c r="Z15" s="182" t="s">
        <v>24</v>
      </c>
      <c r="AA15" s="180" t="s">
        <v>24</v>
      </c>
      <c r="AB15" s="23" t="s">
        <v>24</v>
      </c>
      <c r="AC15" s="181" t="s">
        <v>24</v>
      </c>
      <c r="AD15" s="181" t="s">
        <v>24</v>
      </c>
      <c r="AE15" s="181" t="s">
        <v>24</v>
      </c>
      <c r="AF15" s="181" t="s">
        <v>24</v>
      </c>
      <c r="AG15" s="181" t="s">
        <v>24</v>
      </c>
      <c r="AH15" s="183" t="s">
        <v>21</v>
      </c>
      <c r="AI15" s="181" t="s">
        <v>24</v>
      </c>
      <c r="AJ15" s="181" t="s">
        <v>24</v>
      </c>
      <c r="AK15" s="182" t="s">
        <v>24</v>
      </c>
      <c r="AL15" s="180" t="s">
        <v>24</v>
      </c>
      <c r="AM15" s="23" t="s">
        <v>24</v>
      </c>
      <c r="AN15" s="23" t="s">
        <v>24</v>
      </c>
      <c r="AO15" s="183" t="s">
        <v>21</v>
      </c>
      <c r="AP15" s="181" t="s">
        <v>24</v>
      </c>
      <c r="AQ15" s="181" t="s">
        <v>24</v>
      </c>
      <c r="AR15" s="181" t="s">
        <v>24</v>
      </c>
      <c r="AS15" s="181" t="s">
        <v>24</v>
      </c>
      <c r="AT15" s="181" t="s">
        <v>24</v>
      </c>
      <c r="AU15" s="181" t="s">
        <v>24</v>
      </c>
      <c r="AV15" s="181" t="s">
        <v>24</v>
      </c>
      <c r="AW15" s="182" t="s">
        <v>24</v>
      </c>
      <c r="AX15" s="180" t="s">
        <v>24</v>
      </c>
      <c r="AY15" s="23" t="s">
        <v>24</v>
      </c>
      <c r="AZ15" s="24" t="s">
        <v>24</v>
      </c>
      <c r="BA15" s="24" t="s">
        <v>24</v>
      </c>
      <c r="BB15" s="24" t="s">
        <v>24</v>
      </c>
      <c r="BC15" s="23" t="s">
        <v>24</v>
      </c>
      <c r="BD15" s="23" t="s">
        <v>24</v>
      </c>
    </row>
    <row r="16" spans="1:61" s="172" customFormat="1" ht="20.25" customHeight="1" outlineLevel="1" x14ac:dyDescent="0.2">
      <c r="A16" s="169"/>
      <c r="B16" s="16"/>
      <c r="C16" s="16"/>
      <c r="D16" s="170"/>
      <c r="E16" s="170"/>
      <c r="F16" s="170"/>
      <c r="G16" s="170"/>
      <c r="H16" s="170"/>
      <c r="I16" s="170"/>
      <c r="J16" s="170"/>
      <c r="K16" s="170"/>
      <c r="L16" s="170"/>
      <c r="M16" s="16"/>
      <c r="N16" s="170"/>
      <c r="O16" s="170"/>
      <c r="P16" s="170"/>
      <c r="Q16" s="170"/>
      <c r="R16" s="170"/>
      <c r="S16" s="170"/>
      <c r="T16" s="170"/>
      <c r="U16" s="16"/>
      <c r="V16" s="16"/>
      <c r="W16" s="170"/>
      <c r="X16" s="170"/>
      <c r="Y16" s="170"/>
      <c r="Z16" s="170"/>
      <c r="AA16" s="170"/>
      <c r="AB16" s="16"/>
      <c r="AC16" s="170"/>
      <c r="AD16" s="170"/>
      <c r="AE16" s="170"/>
      <c r="AF16" s="170"/>
      <c r="AG16" s="170"/>
      <c r="AH16" s="171"/>
      <c r="AI16" s="170"/>
      <c r="AJ16" s="170"/>
      <c r="AK16" s="170"/>
      <c r="AL16" s="170"/>
      <c r="AM16" s="16"/>
      <c r="AN16" s="16"/>
      <c r="AO16" s="171"/>
      <c r="AP16" s="170"/>
      <c r="AQ16" s="170"/>
      <c r="AR16" s="170"/>
      <c r="AS16" s="170"/>
      <c r="AT16" s="170"/>
      <c r="AU16" s="170"/>
      <c r="AV16" s="170"/>
      <c r="AW16" s="170"/>
      <c r="AX16" s="170"/>
      <c r="AY16" s="16"/>
      <c r="AZ16" s="16"/>
      <c r="BA16" s="16"/>
      <c r="BB16" s="16"/>
      <c r="BC16" s="16"/>
      <c r="BD16" s="16"/>
    </row>
    <row r="17" spans="1:61" ht="20.25" customHeight="1" x14ac:dyDescent="0.2">
      <c r="A17" s="19" t="s">
        <v>126</v>
      </c>
    </row>
    <row r="18" spans="1:61" ht="20.25" customHeight="1" x14ac:dyDescent="0.2">
      <c r="A18" s="199"/>
      <c r="B18" s="107"/>
      <c r="C18" s="232"/>
      <c r="D18" s="233" t="s">
        <v>27</v>
      </c>
      <c r="E18" s="165" t="s">
        <v>119</v>
      </c>
      <c r="F18" s="184"/>
      <c r="G18" s="184"/>
      <c r="H18" s="185"/>
      <c r="I18" s="196" t="s">
        <v>117</v>
      </c>
      <c r="J18" s="165" t="s">
        <v>93</v>
      </c>
      <c r="K18" s="184"/>
      <c r="L18" s="184"/>
      <c r="M18" s="186"/>
      <c r="N18" s="164" t="s">
        <v>118</v>
      </c>
      <c r="O18" s="165" t="s">
        <v>95</v>
      </c>
      <c r="P18" s="184"/>
      <c r="Q18" s="184"/>
      <c r="R18" s="184"/>
      <c r="S18" s="187"/>
      <c r="T18" s="166" t="s">
        <v>28</v>
      </c>
      <c r="U18" s="165" t="s">
        <v>97</v>
      </c>
      <c r="V18" s="184"/>
      <c r="W18" s="184"/>
      <c r="X18" s="184"/>
      <c r="Y18" s="184"/>
      <c r="Z18" s="188" t="s">
        <v>24</v>
      </c>
      <c r="AA18" s="165" t="s">
        <v>112</v>
      </c>
      <c r="AB18" s="184"/>
      <c r="AC18" s="184"/>
      <c r="AD18" s="184" t="s">
        <v>127</v>
      </c>
      <c r="AE18" s="311" t="s">
        <v>128</v>
      </c>
      <c r="AF18" s="311"/>
      <c r="AG18" s="311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62"/>
    </row>
    <row r="19" spans="1:61" ht="20.25" customHeight="1" x14ac:dyDescent="0.2">
      <c r="A19" s="200"/>
      <c r="B19" s="161"/>
      <c r="C19" s="189"/>
      <c r="D19" s="189" t="s">
        <v>120</v>
      </c>
      <c r="E19" s="308" t="s">
        <v>122</v>
      </c>
      <c r="F19" s="309"/>
      <c r="G19" s="309"/>
      <c r="H19" s="190"/>
      <c r="I19" s="191" t="s">
        <v>42</v>
      </c>
      <c r="J19" s="167" t="s">
        <v>94</v>
      </c>
      <c r="K19" s="189"/>
      <c r="L19" s="189"/>
      <c r="M19" s="192"/>
      <c r="N19" s="193" t="s">
        <v>33</v>
      </c>
      <c r="O19" s="167" t="s">
        <v>111</v>
      </c>
      <c r="P19" s="189"/>
      <c r="Q19" s="189"/>
      <c r="R19" s="189"/>
      <c r="S19" s="194"/>
      <c r="T19" s="194"/>
      <c r="U19" s="167" t="s">
        <v>98</v>
      </c>
      <c r="V19" s="189"/>
      <c r="W19" s="189"/>
      <c r="X19" s="189"/>
      <c r="Y19" s="189"/>
      <c r="Z19" s="195" t="s">
        <v>30</v>
      </c>
      <c r="AA19" s="167" t="s">
        <v>113</v>
      </c>
      <c r="AB19" s="189"/>
      <c r="AC19" s="189"/>
      <c r="AD19" s="304" t="s">
        <v>130</v>
      </c>
      <c r="AE19" s="310" t="s">
        <v>129</v>
      </c>
      <c r="AF19" s="310"/>
      <c r="AG19" s="310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3"/>
    </row>
    <row r="20" spans="1:61" ht="20.25" customHeight="1" x14ac:dyDescent="0.2">
      <c r="A20" s="20" t="s">
        <v>13</v>
      </c>
      <c r="B20" s="25"/>
      <c r="C20" s="127" t="s">
        <v>14</v>
      </c>
      <c r="D20" s="110">
        <v>1</v>
      </c>
      <c r="E20" s="111">
        <v>2</v>
      </c>
      <c r="F20" s="111">
        <v>3</v>
      </c>
      <c r="G20" s="111">
        <v>4</v>
      </c>
      <c r="H20" s="111">
        <v>5</v>
      </c>
      <c r="I20" s="111">
        <v>6</v>
      </c>
      <c r="J20" s="111">
        <v>7</v>
      </c>
      <c r="K20" s="111">
        <v>8</v>
      </c>
      <c r="L20" s="130" t="s">
        <v>14</v>
      </c>
      <c r="M20" s="111">
        <v>9</v>
      </c>
      <c r="N20" s="15">
        <v>10</v>
      </c>
      <c r="O20" s="112">
        <v>11</v>
      </c>
      <c r="P20" s="113">
        <v>12</v>
      </c>
      <c r="Q20" s="111">
        <v>13</v>
      </c>
      <c r="R20" s="111">
        <v>14</v>
      </c>
      <c r="S20" s="111">
        <v>15</v>
      </c>
      <c r="T20" s="111">
        <v>16</v>
      </c>
      <c r="U20" s="130" t="s">
        <v>14</v>
      </c>
      <c r="V20" s="130" t="s">
        <v>14</v>
      </c>
      <c r="W20" s="111">
        <v>17</v>
      </c>
      <c r="X20" s="111">
        <v>18</v>
      </c>
      <c r="Y20" s="111">
        <v>19</v>
      </c>
      <c r="Z20" s="114">
        <v>20</v>
      </c>
      <c r="AA20" s="110">
        <v>21</v>
      </c>
      <c r="AB20" s="111">
        <v>22</v>
      </c>
      <c r="AC20" s="111">
        <v>23</v>
      </c>
      <c r="AD20" s="130" t="s">
        <v>14</v>
      </c>
      <c r="AE20" s="115">
        <v>24</v>
      </c>
      <c r="AF20" s="4">
        <v>25</v>
      </c>
      <c r="AG20" s="113">
        <v>26</v>
      </c>
      <c r="AH20" s="111">
        <v>27</v>
      </c>
      <c r="AI20" s="111">
        <v>28</v>
      </c>
      <c r="AJ20" s="116">
        <v>29</v>
      </c>
      <c r="AK20" s="117">
        <v>30</v>
      </c>
      <c r="AL20" s="134" t="s">
        <v>14</v>
      </c>
      <c r="AM20" s="135" t="s">
        <v>14</v>
      </c>
      <c r="AN20" s="111">
        <v>31</v>
      </c>
      <c r="AO20" s="111">
        <v>32</v>
      </c>
      <c r="AP20" s="111">
        <v>33</v>
      </c>
      <c r="AQ20" s="111">
        <v>34</v>
      </c>
      <c r="AR20" s="116">
        <v>35</v>
      </c>
      <c r="AS20" s="113">
        <v>36</v>
      </c>
      <c r="AT20" s="111">
        <v>37</v>
      </c>
      <c r="AU20" s="111">
        <v>38</v>
      </c>
      <c r="AV20" s="111">
        <v>39</v>
      </c>
      <c r="AW20" s="117">
        <v>40</v>
      </c>
      <c r="AX20" s="134" t="s">
        <v>14</v>
      </c>
      <c r="AY20" s="139" t="s">
        <v>14</v>
      </c>
      <c r="AZ20" s="140" t="s">
        <v>14</v>
      </c>
      <c r="BA20" s="140" t="s">
        <v>14</v>
      </c>
      <c r="BB20" s="140" t="s">
        <v>14</v>
      </c>
      <c r="BC20" s="140" t="s">
        <v>14</v>
      </c>
      <c r="BD20" s="17" t="s">
        <v>14</v>
      </c>
    </row>
    <row r="21" spans="1:61" ht="20.25" customHeight="1" x14ac:dyDescent="0.2">
      <c r="A21" s="109" t="s">
        <v>22</v>
      </c>
      <c r="B21" s="118"/>
      <c r="C21" s="127" t="s">
        <v>14</v>
      </c>
      <c r="D21" s="142">
        <v>1</v>
      </c>
      <c r="E21" s="143">
        <f t="shared" ref="E21" si="46">D21+1</f>
        <v>2</v>
      </c>
      <c r="F21" s="143">
        <f t="shared" ref="F21" si="47">E21+1</f>
        <v>3</v>
      </c>
      <c r="G21" s="143">
        <f t="shared" ref="G21" si="48">F21+1</f>
        <v>4</v>
      </c>
      <c r="H21" s="143">
        <f t="shared" ref="H21" si="49">G21+1</f>
        <v>5</v>
      </c>
      <c r="I21" s="143">
        <f t="shared" ref="I21" si="50">H21+1</f>
        <v>6</v>
      </c>
      <c r="J21" s="143">
        <f t="shared" ref="J21" si="51">I21+1</f>
        <v>7</v>
      </c>
      <c r="K21" s="143">
        <f t="shared" ref="K21" si="52">J21+1</f>
        <v>8</v>
      </c>
      <c r="L21" s="130" t="s">
        <v>14</v>
      </c>
      <c r="M21" s="143">
        <f>K21+1</f>
        <v>9</v>
      </c>
      <c r="N21" s="144">
        <f t="shared" ref="N21" si="53">M21+1</f>
        <v>10</v>
      </c>
      <c r="O21" s="119">
        <v>1</v>
      </c>
      <c r="P21" s="120">
        <f>+O21+1</f>
        <v>2</v>
      </c>
      <c r="Q21" s="120">
        <f t="shared" ref="Q21" si="54">P21+1</f>
        <v>3</v>
      </c>
      <c r="R21" s="120">
        <f>Q21+1</f>
        <v>4</v>
      </c>
      <c r="S21" s="120">
        <f>R21+1</f>
        <v>5</v>
      </c>
      <c r="T21" s="120">
        <f>S21+1</f>
        <v>6</v>
      </c>
      <c r="U21" s="130" t="s">
        <v>14</v>
      </c>
      <c r="V21" s="130" t="s">
        <v>14</v>
      </c>
      <c r="W21" s="120">
        <f>+T21+1</f>
        <v>7</v>
      </c>
      <c r="X21" s="120">
        <f>W21+1</f>
        <v>8</v>
      </c>
      <c r="Y21" s="120">
        <f>X21+1</f>
        <v>9</v>
      </c>
      <c r="Z21" s="121">
        <f>Y21+1</f>
        <v>10</v>
      </c>
      <c r="AA21" s="142">
        <v>1</v>
      </c>
      <c r="AB21" s="143">
        <f t="shared" ref="AB21" si="55">AA21+1</f>
        <v>2</v>
      </c>
      <c r="AC21" s="143">
        <f t="shared" ref="AC21" si="56">AB21+1</f>
        <v>3</v>
      </c>
      <c r="AD21" s="130" t="s">
        <v>14</v>
      </c>
      <c r="AE21" s="143">
        <f>AC21+1</f>
        <v>4</v>
      </c>
      <c r="AF21" s="143">
        <f t="shared" ref="AF21" si="57">AE21+1</f>
        <v>5</v>
      </c>
      <c r="AG21" s="143">
        <f t="shared" ref="AG21" si="58">AF21+1</f>
        <v>6</v>
      </c>
      <c r="AH21" s="143">
        <f t="shared" ref="AH21" si="59">AG21+1</f>
        <v>7</v>
      </c>
      <c r="AI21" s="143">
        <f t="shared" ref="AI21" si="60">AH21+1</f>
        <v>8</v>
      </c>
      <c r="AJ21" s="143">
        <f t="shared" ref="AJ21" si="61">AI21+1</f>
        <v>9</v>
      </c>
      <c r="AK21" s="144">
        <f t="shared" ref="AK21" si="62">AJ21+1</f>
        <v>10</v>
      </c>
      <c r="AL21" s="134" t="s">
        <v>14</v>
      </c>
      <c r="AM21" s="135" t="s">
        <v>14</v>
      </c>
      <c r="AN21" s="120">
        <v>1</v>
      </c>
      <c r="AO21" s="120">
        <f>AN21+1</f>
        <v>2</v>
      </c>
      <c r="AP21" s="120">
        <f>AO21+1</f>
        <v>3</v>
      </c>
      <c r="AQ21" s="120">
        <f t="shared" ref="AQ21" si="63">AP21+1</f>
        <v>4</v>
      </c>
      <c r="AR21" s="120">
        <f t="shared" ref="AR21" si="64">AQ21+1</f>
        <v>5</v>
      </c>
      <c r="AS21" s="120">
        <f t="shared" ref="AS21" si="65">AR21+1</f>
        <v>6</v>
      </c>
      <c r="AT21" s="120">
        <f t="shared" ref="AT21" si="66">AS21+1</f>
        <v>7</v>
      </c>
      <c r="AU21" s="120">
        <f t="shared" ref="AU21" si="67">AT21+1</f>
        <v>8</v>
      </c>
      <c r="AV21" s="120">
        <f t="shared" ref="AV21" si="68">AU21+1</f>
        <v>9</v>
      </c>
      <c r="AW21" s="121">
        <f t="shared" ref="AW21" si="69">AV21+1</f>
        <v>10</v>
      </c>
      <c r="AX21" s="134" t="s">
        <v>14</v>
      </c>
      <c r="AY21" s="139" t="s">
        <v>14</v>
      </c>
      <c r="AZ21" s="140" t="s">
        <v>14</v>
      </c>
      <c r="BA21" s="140" t="s">
        <v>14</v>
      </c>
      <c r="BB21" s="140" t="s">
        <v>14</v>
      </c>
      <c r="BC21" s="140" t="s">
        <v>14</v>
      </c>
      <c r="BD21" s="17" t="s">
        <v>14</v>
      </c>
    </row>
    <row r="22" spans="1:61" ht="20.25" customHeight="1" x14ac:dyDescent="0.2">
      <c r="A22" s="109" t="s">
        <v>23</v>
      </c>
      <c r="B22" s="118"/>
      <c r="C22" s="153" t="s">
        <v>12</v>
      </c>
      <c r="D22" s="1"/>
      <c r="E22" s="108" t="s">
        <v>2</v>
      </c>
      <c r="F22" s="108"/>
      <c r="G22" s="108"/>
      <c r="H22" s="1"/>
      <c r="I22" s="108" t="s">
        <v>3</v>
      </c>
      <c r="J22" s="108"/>
      <c r="K22" s="108"/>
      <c r="L22" s="1"/>
      <c r="M22" s="1"/>
      <c r="N22" s="108" t="s">
        <v>4</v>
      </c>
      <c r="O22" s="108"/>
      <c r="P22" s="108"/>
      <c r="Q22" s="1"/>
      <c r="R22" s="108" t="s">
        <v>5</v>
      </c>
      <c r="S22" s="1"/>
      <c r="T22" s="108"/>
      <c r="U22" s="1"/>
      <c r="V22" s="108" t="s">
        <v>6</v>
      </c>
      <c r="W22" s="1"/>
      <c r="X22" s="108"/>
      <c r="Y22" s="1"/>
      <c r="Z22" s="1"/>
      <c r="AA22" s="108" t="s">
        <v>7</v>
      </c>
      <c r="AB22" s="108"/>
      <c r="AC22" s="1"/>
      <c r="AD22" s="1"/>
      <c r="AE22" s="108" t="s">
        <v>8</v>
      </c>
      <c r="AF22" s="1"/>
      <c r="AG22" s="108"/>
      <c r="AH22" s="1"/>
      <c r="AI22" s="1" t="s">
        <v>9</v>
      </c>
      <c r="AJ22" s="108"/>
      <c r="AK22" s="1"/>
      <c r="AL22" s="1"/>
      <c r="AM22" s="108" t="s">
        <v>10</v>
      </c>
      <c r="AN22" s="1"/>
      <c r="AO22" s="108"/>
      <c r="AP22" s="1"/>
      <c r="AQ22" s="1"/>
      <c r="AR22" s="108" t="s">
        <v>11</v>
      </c>
      <c r="AS22" s="108"/>
      <c r="AT22" s="108"/>
      <c r="AU22" s="1"/>
      <c r="AV22" s="1" t="s">
        <v>38</v>
      </c>
      <c r="AW22" s="108"/>
      <c r="AX22" s="108"/>
      <c r="AY22" s="11"/>
      <c r="AZ22" s="11"/>
      <c r="BA22" s="12" t="s">
        <v>12</v>
      </c>
      <c r="BB22" s="12"/>
      <c r="BC22" s="13"/>
      <c r="BD22" s="21"/>
    </row>
    <row r="23" spans="1:61" ht="20.25" customHeight="1" x14ac:dyDescent="0.2">
      <c r="A23" s="20" t="s">
        <v>1</v>
      </c>
      <c r="B23" s="118"/>
      <c r="C23" s="128">
        <v>42604</v>
      </c>
      <c r="D23" s="14">
        <f>C23+7</f>
        <v>42611</v>
      </c>
      <c r="E23" s="122">
        <f t="shared" ref="E23" si="70">D23+7</f>
        <v>42618</v>
      </c>
      <c r="F23" s="123">
        <f t="shared" ref="F23" si="71">E23+7</f>
        <v>42625</v>
      </c>
      <c r="G23" s="123">
        <f t="shared" ref="G23" si="72">F23+7</f>
        <v>42632</v>
      </c>
      <c r="H23" s="123">
        <f t="shared" ref="H23" si="73">G23+7</f>
        <v>42639</v>
      </c>
      <c r="I23" s="123">
        <f t="shared" ref="I23" si="74">H23+7</f>
        <v>42646</v>
      </c>
      <c r="J23" s="123">
        <f t="shared" ref="J23" si="75">I23+7</f>
        <v>42653</v>
      </c>
      <c r="K23" s="122">
        <f t="shared" ref="K23" si="76">J23+7</f>
        <v>42660</v>
      </c>
      <c r="L23" s="131">
        <f t="shared" ref="L23" si="77">K23+7</f>
        <v>42667</v>
      </c>
      <c r="M23" s="122">
        <f>L23+7</f>
        <v>42674</v>
      </c>
      <c r="N23" s="124">
        <f>M23+7</f>
        <v>42681</v>
      </c>
      <c r="O23" s="125">
        <f t="shared" ref="O23" si="78">N23+7</f>
        <v>42688</v>
      </c>
      <c r="P23" s="123">
        <f t="shared" ref="P23" si="79">O23+7</f>
        <v>42695</v>
      </c>
      <c r="Q23" s="123">
        <f t="shared" ref="Q23" si="80">P23+7</f>
        <v>42702</v>
      </c>
      <c r="R23" s="123">
        <f t="shared" ref="R23" si="81">Q23+7</f>
        <v>42709</v>
      </c>
      <c r="S23" s="123">
        <f t="shared" ref="S23" si="82">R23+7</f>
        <v>42716</v>
      </c>
      <c r="T23" s="122">
        <f t="shared" ref="T23" si="83">S23+7</f>
        <v>42723</v>
      </c>
      <c r="U23" s="131">
        <f t="shared" ref="U23" si="84">T23+7</f>
        <v>42730</v>
      </c>
      <c r="V23" s="131">
        <f t="shared" ref="V23" si="85">U23+7</f>
        <v>42737</v>
      </c>
      <c r="W23" s="122">
        <f t="shared" ref="W23" si="86">V23+7</f>
        <v>42744</v>
      </c>
      <c r="X23" s="123">
        <f t="shared" ref="X23" si="87">W23+7</f>
        <v>42751</v>
      </c>
      <c r="Y23" s="123">
        <f t="shared" ref="Y23" si="88">X23+7</f>
        <v>42758</v>
      </c>
      <c r="Z23" s="126">
        <f t="shared" ref="Z23" si="89">Y23+7</f>
        <v>42765</v>
      </c>
      <c r="AA23" s="14">
        <f t="shared" ref="AA23" si="90">Z23+7</f>
        <v>42772</v>
      </c>
      <c r="AB23" s="122">
        <f t="shared" ref="AB23" si="91">AA23+7</f>
        <v>42779</v>
      </c>
      <c r="AC23" s="122">
        <f>AB23+7</f>
        <v>42786</v>
      </c>
      <c r="AD23" s="131">
        <f>AC23+7</f>
        <v>42793</v>
      </c>
      <c r="AE23" s="123">
        <f>AD23+7</f>
        <v>42800</v>
      </c>
      <c r="AF23" s="123">
        <f>AE23+7</f>
        <v>42807</v>
      </c>
      <c r="AG23" s="123">
        <f t="shared" ref="AG23" si="92">AF23+7</f>
        <v>42814</v>
      </c>
      <c r="AH23" s="123">
        <f t="shared" ref="AH23" si="93">AG23+7</f>
        <v>42821</v>
      </c>
      <c r="AI23" s="123">
        <f t="shared" ref="AI23" si="94">AH23+7</f>
        <v>42828</v>
      </c>
      <c r="AJ23" s="123">
        <f t="shared" ref="AJ23" si="95">AI23+7</f>
        <v>42835</v>
      </c>
      <c r="AK23" s="126">
        <f t="shared" ref="AK23" si="96">AJ23+7</f>
        <v>42842</v>
      </c>
      <c r="AL23" s="136">
        <f t="shared" ref="AL23" si="97">AK23+7</f>
        <v>42849</v>
      </c>
      <c r="AM23" s="137">
        <f t="shared" ref="AM23" si="98">AL23+7</f>
        <v>42856</v>
      </c>
      <c r="AN23" s="122">
        <f t="shared" ref="AN23" si="99">AM23+7</f>
        <v>42863</v>
      </c>
      <c r="AO23" s="123">
        <f t="shared" ref="AO23" si="100">AN23+7</f>
        <v>42870</v>
      </c>
      <c r="AP23" s="123">
        <f t="shared" ref="AP23" si="101">AO23+7</f>
        <v>42877</v>
      </c>
      <c r="AQ23" s="123">
        <f t="shared" ref="AQ23" si="102">AP23+7</f>
        <v>42884</v>
      </c>
      <c r="AR23" s="123">
        <f t="shared" ref="AR23" si="103">AQ23+7</f>
        <v>42891</v>
      </c>
      <c r="AS23" s="123">
        <f t="shared" ref="AS23" si="104">AR23+7</f>
        <v>42898</v>
      </c>
      <c r="AT23" s="123">
        <f t="shared" ref="AT23" si="105">AS23+7</f>
        <v>42905</v>
      </c>
      <c r="AU23" s="123">
        <f t="shared" ref="AU23" si="106">AT23+7</f>
        <v>42912</v>
      </c>
      <c r="AV23" s="123">
        <f t="shared" ref="AV23" si="107">AU23+7</f>
        <v>42919</v>
      </c>
      <c r="AW23" s="124">
        <f t="shared" ref="AW23" si="108">AV23+7</f>
        <v>42926</v>
      </c>
      <c r="AX23" s="136">
        <f t="shared" ref="AX23" si="109">AW23+7</f>
        <v>42933</v>
      </c>
      <c r="AY23" s="137">
        <f t="shared" ref="AY23" si="110">AX23+7</f>
        <v>42940</v>
      </c>
      <c r="AZ23" s="137">
        <f t="shared" ref="AZ23" si="111">AY23+7</f>
        <v>42947</v>
      </c>
      <c r="BA23" s="137">
        <f t="shared" ref="BA23" si="112">AZ23+7</f>
        <v>42954</v>
      </c>
      <c r="BB23" s="137">
        <f t="shared" ref="BB23" si="113">BA23+7</f>
        <v>42961</v>
      </c>
      <c r="BC23" s="137">
        <f t="shared" ref="BC23" si="114">BB23+7</f>
        <v>42968</v>
      </c>
      <c r="BD23" s="145">
        <v>22</v>
      </c>
    </row>
    <row r="24" spans="1:61" ht="20.25" customHeight="1" x14ac:dyDescent="0.2">
      <c r="A24" s="157" t="s">
        <v>0</v>
      </c>
      <c r="B24" s="25"/>
      <c r="C24" s="129">
        <v>34</v>
      </c>
      <c r="D24" s="146">
        <f t="shared" ref="D24" si="115">C24+1</f>
        <v>35</v>
      </c>
      <c r="E24" s="158">
        <f t="shared" ref="E24" si="116">D24+1</f>
        <v>36</v>
      </c>
      <c r="F24" s="158">
        <f t="shared" ref="F24" si="117">E24+1</f>
        <v>37</v>
      </c>
      <c r="G24" s="158">
        <f t="shared" ref="G24" si="118">F24+1</f>
        <v>38</v>
      </c>
      <c r="H24" s="158">
        <f t="shared" ref="H24" si="119">G24+1</f>
        <v>39</v>
      </c>
      <c r="I24" s="158">
        <f t="shared" ref="I24" si="120">H24+1</f>
        <v>40</v>
      </c>
      <c r="J24" s="158">
        <f t="shared" ref="J24" si="121">I24+1</f>
        <v>41</v>
      </c>
      <c r="K24" s="4">
        <f t="shared" ref="K24" si="122">J24+1</f>
        <v>42</v>
      </c>
      <c r="L24" s="159">
        <f t="shared" ref="L24" si="123">K24+1</f>
        <v>43</v>
      </c>
      <c r="M24" s="4">
        <f>L24+1</f>
        <v>44</v>
      </c>
      <c r="N24" s="15">
        <f>M24+1</f>
        <v>45</v>
      </c>
      <c r="O24" s="147">
        <f t="shared" ref="O24" si="124">N24+1</f>
        <v>46</v>
      </c>
      <c r="P24" s="158">
        <f t="shared" ref="P24" si="125">O24+1</f>
        <v>47</v>
      </c>
      <c r="Q24" s="158">
        <f t="shared" ref="Q24" si="126">P24+1</f>
        <v>48</v>
      </c>
      <c r="R24" s="158">
        <f t="shared" ref="R24" si="127">Q24+1</f>
        <v>49</v>
      </c>
      <c r="S24" s="158">
        <f t="shared" ref="S24" si="128">R24+1</f>
        <v>50</v>
      </c>
      <c r="T24" s="4">
        <f t="shared" ref="T24" si="129">S24+1</f>
        <v>51</v>
      </c>
      <c r="U24" s="159">
        <f t="shared" ref="U24" si="130">T24+1</f>
        <v>52</v>
      </c>
      <c r="V24" s="159">
        <v>1</v>
      </c>
      <c r="W24" s="4">
        <f>+V24+1</f>
        <v>2</v>
      </c>
      <c r="X24" s="158">
        <f t="shared" ref="X24" si="131">W24+1</f>
        <v>3</v>
      </c>
      <c r="Y24" s="158">
        <f t="shared" ref="Y24" si="132">X24+1</f>
        <v>4</v>
      </c>
      <c r="Z24" s="104">
        <f t="shared" ref="Z24" si="133">Y24+1</f>
        <v>5</v>
      </c>
      <c r="AA24" s="146">
        <f t="shared" ref="AA24" si="134">Z24+1</f>
        <v>6</v>
      </c>
      <c r="AB24" s="4">
        <f t="shared" ref="AB24" si="135">AA24+1</f>
        <v>7</v>
      </c>
      <c r="AC24" s="4">
        <f>AB24+1</f>
        <v>8</v>
      </c>
      <c r="AD24" s="159">
        <f>AC24+1</f>
        <v>9</v>
      </c>
      <c r="AE24" s="158">
        <f>AD24+1</f>
        <v>10</v>
      </c>
      <c r="AF24" s="158">
        <f>AE24+1</f>
        <v>11</v>
      </c>
      <c r="AG24" s="158">
        <f t="shared" ref="AG24" si="136">AF24+1</f>
        <v>12</v>
      </c>
      <c r="AH24" s="158">
        <f t="shared" ref="AH24" si="137">AG24+1</f>
        <v>13</v>
      </c>
      <c r="AI24" s="158">
        <f t="shared" ref="AI24" si="138">AH24+1</f>
        <v>14</v>
      </c>
      <c r="AJ24" s="158">
        <f t="shared" ref="AJ24" si="139">AI24+1</f>
        <v>15</v>
      </c>
      <c r="AK24" s="104">
        <f t="shared" ref="AK24" si="140">AJ24+1</f>
        <v>16</v>
      </c>
      <c r="AL24" s="134">
        <f t="shared" ref="AL24" si="141">AK24+1</f>
        <v>17</v>
      </c>
      <c r="AM24" s="159">
        <f t="shared" ref="AM24" si="142">AL24+1</f>
        <v>18</v>
      </c>
      <c r="AN24" s="4">
        <f t="shared" ref="AN24" si="143">AM24+1</f>
        <v>19</v>
      </c>
      <c r="AO24" s="158">
        <f t="shared" ref="AO24" si="144">AN24+1</f>
        <v>20</v>
      </c>
      <c r="AP24" s="158">
        <f t="shared" ref="AP24" si="145">AO24+1</f>
        <v>21</v>
      </c>
      <c r="AQ24" s="158">
        <f t="shared" ref="AQ24" si="146">AP24+1</f>
        <v>22</v>
      </c>
      <c r="AR24" s="158">
        <f t="shared" ref="AR24" si="147">AQ24+1</f>
        <v>23</v>
      </c>
      <c r="AS24" s="158">
        <f t="shared" ref="AS24" si="148">AR24+1</f>
        <v>24</v>
      </c>
      <c r="AT24" s="158">
        <f t="shared" ref="AT24" si="149">AS24+1</f>
        <v>25</v>
      </c>
      <c r="AU24" s="158">
        <f t="shared" ref="AU24" si="150">AT24+1</f>
        <v>26</v>
      </c>
      <c r="AV24" s="158">
        <f t="shared" ref="AV24" si="151">AU24+1</f>
        <v>27</v>
      </c>
      <c r="AW24" s="15">
        <f t="shared" ref="AW24" si="152">AV24+1</f>
        <v>28</v>
      </c>
      <c r="AX24" s="134">
        <f t="shared" ref="AX24" si="153">AW24+1</f>
        <v>29</v>
      </c>
      <c r="AY24" s="160">
        <v>30</v>
      </c>
      <c r="AZ24" s="160">
        <v>31</v>
      </c>
      <c r="BA24" s="160">
        <v>32</v>
      </c>
      <c r="BB24" s="160">
        <f>WEEKNUM(BB23)-1</f>
        <v>32</v>
      </c>
      <c r="BC24" s="160">
        <f>WEEKNUM(BC23)-1</f>
        <v>33</v>
      </c>
      <c r="BD24" s="160">
        <v>34</v>
      </c>
      <c r="BE24" s="2"/>
      <c r="BF24" s="2"/>
    </row>
    <row r="25" spans="1:61" ht="20.25" customHeight="1" x14ac:dyDescent="0.2">
      <c r="A25" s="148"/>
      <c r="B25" s="152" t="s">
        <v>15</v>
      </c>
      <c r="C25" s="203" t="s">
        <v>16</v>
      </c>
      <c r="D25" s="197" t="s">
        <v>24</v>
      </c>
      <c r="E25" s="205"/>
      <c r="F25" s="205"/>
      <c r="G25" s="205"/>
      <c r="H25" s="205"/>
      <c r="I25" s="205"/>
      <c r="J25" s="205"/>
      <c r="K25" s="206"/>
      <c r="L25" s="207" t="s">
        <v>16</v>
      </c>
      <c r="M25" s="208"/>
      <c r="N25" s="209"/>
      <c r="O25" s="204"/>
      <c r="P25" s="205"/>
      <c r="Q25" s="205"/>
      <c r="R25" s="205"/>
      <c r="S25" s="205"/>
      <c r="T25" s="206"/>
      <c r="U25" s="133" t="s">
        <v>21</v>
      </c>
      <c r="V25" s="207" t="s">
        <v>16</v>
      </c>
      <c r="W25" s="208"/>
      <c r="X25" s="205"/>
      <c r="Y25" s="205"/>
      <c r="Z25" s="209"/>
      <c r="AA25" s="204"/>
      <c r="AB25" s="205"/>
      <c r="AC25" s="206"/>
      <c r="AD25" s="207" t="s">
        <v>16</v>
      </c>
      <c r="AE25" s="208"/>
      <c r="AF25" s="205"/>
      <c r="AG25" s="205"/>
      <c r="AH25" s="205"/>
      <c r="AI25" s="205"/>
      <c r="AJ25" s="205"/>
      <c r="AK25" s="155" t="s">
        <v>21</v>
      </c>
      <c r="AL25" s="210" t="s">
        <v>16</v>
      </c>
      <c r="AM25" s="207" t="s">
        <v>16</v>
      </c>
      <c r="AN25" s="208"/>
      <c r="AO25" s="205"/>
      <c r="AP25" s="205"/>
      <c r="AQ25" s="205"/>
      <c r="AR25" s="156" t="s">
        <v>21</v>
      </c>
      <c r="AS25" s="211"/>
      <c r="AT25" s="211"/>
      <c r="AU25" s="205"/>
      <c r="AV25" s="205"/>
      <c r="AW25" s="212" t="s">
        <v>24</v>
      </c>
      <c r="AX25" s="210" t="s">
        <v>16</v>
      </c>
      <c r="AY25" s="132" t="s">
        <v>16</v>
      </c>
      <c r="AZ25" s="132" t="s">
        <v>16</v>
      </c>
      <c r="BA25" s="132" t="s">
        <v>16</v>
      </c>
      <c r="BB25" s="132" t="s">
        <v>16</v>
      </c>
      <c r="BC25" s="132" t="s">
        <v>16</v>
      </c>
      <c r="BD25" s="132" t="s">
        <v>16</v>
      </c>
    </row>
    <row r="26" spans="1:61" ht="20.25" customHeight="1" x14ac:dyDescent="0.25">
      <c r="A26" s="148"/>
      <c r="B26" s="6" t="s">
        <v>17</v>
      </c>
      <c r="C26" s="213" t="s">
        <v>16</v>
      </c>
      <c r="D26" s="225" t="s">
        <v>28</v>
      </c>
      <c r="E26" s="215"/>
      <c r="F26" s="215"/>
      <c r="G26" s="215"/>
      <c r="H26" s="215"/>
      <c r="I26" s="215"/>
      <c r="J26" s="215"/>
      <c r="K26" s="216"/>
      <c r="L26" s="217" t="s">
        <v>16</v>
      </c>
      <c r="M26" s="218"/>
      <c r="N26" s="219"/>
      <c r="O26" s="214"/>
      <c r="P26" s="215"/>
      <c r="Q26" s="215"/>
      <c r="R26" s="215"/>
      <c r="S26" s="215"/>
      <c r="T26" s="216"/>
      <c r="U26" s="217" t="s">
        <v>16</v>
      </c>
      <c r="V26" s="217" t="s">
        <v>16</v>
      </c>
      <c r="W26" s="218"/>
      <c r="X26" s="215"/>
      <c r="Y26" s="215"/>
      <c r="Z26" s="219"/>
      <c r="AA26" s="204"/>
      <c r="AB26" s="205"/>
      <c r="AC26" s="206"/>
      <c r="AD26" s="207" t="s">
        <v>16</v>
      </c>
      <c r="AE26" s="208"/>
      <c r="AF26" s="205"/>
      <c r="AG26" s="205"/>
      <c r="AH26" s="205"/>
      <c r="AI26" s="205"/>
      <c r="AJ26" s="205"/>
      <c r="AK26" s="168"/>
      <c r="AL26" s="220" t="s">
        <v>16</v>
      </c>
      <c r="AM26" s="217" t="s">
        <v>16</v>
      </c>
      <c r="AN26" s="218"/>
      <c r="AO26" s="215"/>
      <c r="AP26" s="215"/>
      <c r="AQ26" s="215"/>
      <c r="AR26" s="215"/>
      <c r="AS26" s="215"/>
      <c r="AT26" s="215"/>
      <c r="AU26" s="215"/>
      <c r="AV26" s="215"/>
      <c r="AW26" s="221" t="s">
        <v>24</v>
      </c>
      <c r="AX26" s="220" t="s">
        <v>16</v>
      </c>
      <c r="AY26" s="141" t="s">
        <v>16</v>
      </c>
      <c r="AZ26" s="141" t="s">
        <v>16</v>
      </c>
      <c r="BA26" s="141" t="s">
        <v>16</v>
      </c>
      <c r="BB26" s="141" t="s">
        <v>16</v>
      </c>
      <c r="BC26" s="141" t="s">
        <v>16</v>
      </c>
      <c r="BD26" s="141" t="s">
        <v>16</v>
      </c>
      <c r="BI26" s="3"/>
    </row>
    <row r="27" spans="1:61" ht="20.25" customHeight="1" x14ac:dyDescent="0.25">
      <c r="A27" s="148"/>
      <c r="B27" s="6" t="s">
        <v>18</v>
      </c>
      <c r="C27" s="213" t="s">
        <v>16</v>
      </c>
      <c r="D27" s="225" t="s">
        <v>28</v>
      </c>
      <c r="E27" s="215"/>
      <c r="F27" s="215"/>
      <c r="G27" s="215"/>
      <c r="H27" s="215"/>
      <c r="I27" s="215"/>
      <c r="J27" s="215"/>
      <c r="K27" s="216"/>
      <c r="L27" s="217" t="s">
        <v>16</v>
      </c>
      <c r="M27" s="218"/>
      <c r="N27" s="219"/>
      <c r="O27" s="214"/>
      <c r="P27" s="215"/>
      <c r="Q27" s="215"/>
      <c r="R27" s="215"/>
      <c r="S27" s="215"/>
      <c r="T27" s="216"/>
      <c r="U27" s="217" t="s">
        <v>16</v>
      </c>
      <c r="V27" s="217" t="s">
        <v>16</v>
      </c>
      <c r="W27" s="218"/>
      <c r="X27" s="215"/>
      <c r="Y27" s="215"/>
      <c r="Z27" s="219"/>
      <c r="AA27" s="240" t="s">
        <v>27</v>
      </c>
      <c r="AB27" s="237" t="s">
        <v>27</v>
      </c>
      <c r="AC27" s="237" t="s">
        <v>27</v>
      </c>
      <c r="AD27" s="229" t="s">
        <v>16</v>
      </c>
      <c r="AE27" s="237" t="s">
        <v>27</v>
      </c>
      <c r="AF27" s="237" t="s">
        <v>27</v>
      </c>
      <c r="AG27" s="237" t="s">
        <v>27</v>
      </c>
      <c r="AH27" s="237" t="s">
        <v>27</v>
      </c>
      <c r="AI27" s="237" t="s">
        <v>27</v>
      </c>
      <c r="AJ27" s="238" t="s">
        <v>27</v>
      </c>
      <c r="AK27" s="168"/>
      <c r="AL27" s="220" t="s">
        <v>16</v>
      </c>
      <c r="AM27" s="217" t="s">
        <v>16</v>
      </c>
      <c r="AN27" s="218"/>
      <c r="AO27" s="215"/>
      <c r="AP27" s="298" t="s">
        <v>120</v>
      </c>
      <c r="AQ27" s="215"/>
      <c r="AR27" s="215"/>
      <c r="AS27" s="215"/>
      <c r="AT27" s="215"/>
      <c r="AU27" s="215"/>
      <c r="AV27" s="215"/>
      <c r="AW27" s="221" t="s">
        <v>24</v>
      </c>
      <c r="AX27" s="220" t="s">
        <v>16</v>
      </c>
      <c r="AY27" s="141" t="s">
        <v>16</v>
      </c>
      <c r="AZ27" s="141" t="s">
        <v>16</v>
      </c>
      <c r="BA27" s="141" t="s">
        <v>16</v>
      </c>
      <c r="BB27" s="141" t="s">
        <v>16</v>
      </c>
      <c r="BC27" s="141" t="s">
        <v>16</v>
      </c>
      <c r="BD27" s="141" t="s">
        <v>16</v>
      </c>
      <c r="BI27" s="3"/>
    </row>
    <row r="28" spans="1:61" ht="20.25" customHeight="1" x14ac:dyDescent="0.25">
      <c r="A28" s="148"/>
      <c r="B28" s="5" t="s">
        <v>19</v>
      </c>
      <c r="C28" s="213" t="s">
        <v>16</v>
      </c>
      <c r="D28" s="197" t="s">
        <v>24</v>
      </c>
      <c r="E28" s="215"/>
      <c r="F28" s="215"/>
      <c r="G28" s="215"/>
      <c r="H28" s="215"/>
      <c r="I28" s="215"/>
      <c r="J28" s="215"/>
      <c r="K28" s="216"/>
      <c r="L28" s="217" t="s">
        <v>16</v>
      </c>
      <c r="M28" s="218"/>
      <c r="N28" s="219"/>
      <c r="O28" s="214"/>
      <c r="P28" s="215"/>
      <c r="Q28" s="298" t="s">
        <v>120</v>
      </c>
      <c r="R28" s="215"/>
      <c r="S28" s="215"/>
      <c r="T28" s="216"/>
      <c r="U28" s="217" t="s">
        <v>16</v>
      </c>
      <c r="V28" s="217" t="s">
        <v>16</v>
      </c>
      <c r="W28" s="218"/>
      <c r="X28" s="215"/>
      <c r="Y28" s="215"/>
      <c r="Z28" s="219"/>
      <c r="AA28" s="240" t="s">
        <v>27</v>
      </c>
      <c r="AB28" s="237" t="s">
        <v>27</v>
      </c>
      <c r="AC28" s="237" t="s">
        <v>27</v>
      </c>
      <c r="AD28" s="229" t="s">
        <v>16</v>
      </c>
      <c r="AE28" s="237" t="s">
        <v>27</v>
      </c>
      <c r="AF28" s="237" t="s">
        <v>27</v>
      </c>
      <c r="AG28" s="237" t="s">
        <v>27</v>
      </c>
      <c r="AH28" s="237" t="s">
        <v>27</v>
      </c>
      <c r="AI28" s="237" t="s">
        <v>27</v>
      </c>
      <c r="AJ28" s="237" t="s">
        <v>27</v>
      </c>
      <c r="AK28" s="168"/>
      <c r="AL28" s="138" t="s">
        <v>21</v>
      </c>
      <c r="AM28" s="217" t="s">
        <v>16</v>
      </c>
      <c r="AN28" s="218"/>
      <c r="AO28" s="215"/>
      <c r="AP28" s="154" t="s">
        <v>21</v>
      </c>
      <c r="AQ28" s="215"/>
      <c r="AR28" s="215"/>
      <c r="AS28" s="215"/>
      <c r="AT28" s="215"/>
      <c r="AU28" s="215"/>
      <c r="AV28" s="298" t="s">
        <v>120</v>
      </c>
      <c r="AW28" s="221" t="s">
        <v>24</v>
      </c>
      <c r="AX28" s="220" t="s">
        <v>16</v>
      </c>
      <c r="AY28" s="141" t="s">
        <v>16</v>
      </c>
      <c r="AZ28" s="141" t="s">
        <v>16</v>
      </c>
      <c r="BA28" s="141" t="s">
        <v>16</v>
      </c>
      <c r="BB28" s="141" t="s">
        <v>16</v>
      </c>
      <c r="BC28" s="141" t="s">
        <v>16</v>
      </c>
      <c r="BD28" s="141" t="s">
        <v>16</v>
      </c>
      <c r="BI28" s="3"/>
    </row>
    <row r="29" spans="1:61" ht="20.25" customHeight="1" x14ac:dyDescent="0.2">
      <c r="A29" s="148"/>
      <c r="B29" s="6" t="s">
        <v>20</v>
      </c>
      <c r="C29" s="213" t="s">
        <v>16</v>
      </c>
      <c r="D29" s="197" t="s">
        <v>24</v>
      </c>
      <c r="E29" s="215"/>
      <c r="F29" s="215"/>
      <c r="G29" s="215"/>
      <c r="H29" s="215"/>
      <c r="I29" s="215"/>
      <c r="J29" s="215"/>
      <c r="K29" s="216"/>
      <c r="L29" s="217" t="s">
        <v>16</v>
      </c>
      <c r="M29" s="218"/>
      <c r="N29" s="219"/>
      <c r="O29" s="234" t="s">
        <v>27</v>
      </c>
      <c r="P29" s="235" t="s">
        <v>27</v>
      </c>
      <c r="Q29" s="235" t="s">
        <v>27</v>
      </c>
      <c r="R29" s="235" t="s">
        <v>27</v>
      </c>
      <c r="S29" s="235" t="s">
        <v>27</v>
      </c>
      <c r="T29" s="235" t="s">
        <v>27</v>
      </c>
      <c r="U29" s="217" t="s">
        <v>16</v>
      </c>
      <c r="V29" s="217" t="s">
        <v>16</v>
      </c>
      <c r="W29" s="235" t="s">
        <v>27</v>
      </c>
      <c r="X29" s="235" t="s">
        <v>27</v>
      </c>
      <c r="Y29" s="235" t="s">
        <v>27</v>
      </c>
      <c r="Z29" s="235" t="s">
        <v>27</v>
      </c>
      <c r="AA29" s="241" t="s">
        <v>27</v>
      </c>
      <c r="AB29" s="238" t="s">
        <v>27</v>
      </c>
      <c r="AC29" s="298" t="s">
        <v>120</v>
      </c>
      <c r="AD29" s="230" t="s">
        <v>16</v>
      </c>
      <c r="AE29" s="238" t="s">
        <v>27</v>
      </c>
      <c r="AF29" s="238" t="s">
        <v>27</v>
      </c>
      <c r="AG29" s="238" t="s">
        <v>27</v>
      </c>
      <c r="AH29" s="238" t="s">
        <v>27</v>
      </c>
      <c r="AI29" s="238" t="s">
        <v>27</v>
      </c>
      <c r="AJ29" s="231" t="s">
        <v>21</v>
      </c>
      <c r="AK29" s="168"/>
      <c r="AL29" s="220" t="s">
        <v>16</v>
      </c>
      <c r="AM29" s="133" t="s">
        <v>21</v>
      </c>
      <c r="AN29" s="235" t="s">
        <v>27</v>
      </c>
      <c r="AO29" s="235" t="s">
        <v>27</v>
      </c>
      <c r="AP29" s="18" t="s">
        <v>16</v>
      </c>
      <c r="AQ29" s="235" t="s">
        <v>27</v>
      </c>
      <c r="AR29" s="235" t="s">
        <v>27</v>
      </c>
      <c r="AS29" s="235" t="s">
        <v>27</v>
      </c>
      <c r="AT29" s="235" t="s">
        <v>27</v>
      </c>
      <c r="AU29" s="235" t="s">
        <v>27</v>
      </c>
      <c r="AV29" s="235" t="s">
        <v>27</v>
      </c>
      <c r="AW29" s="221" t="s">
        <v>24</v>
      </c>
      <c r="AX29" s="220" t="s">
        <v>16</v>
      </c>
      <c r="AY29" s="141" t="s">
        <v>16</v>
      </c>
      <c r="AZ29" s="141" t="s">
        <v>16</v>
      </c>
      <c r="BA29" s="141" t="s">
        <v>16</v>
      </c>
      <c r="BB29" s="141" t="s">
        <v>16</v>
      </c>
      <c r="BC29" s="141" t="s">
        <v>16</v>
      </c>
      <c r="BD29" s="141" t="s">
        <v>16</v>
      </c>
    </row>
    <row r="30" spans="1:61" ht="20.25" customHeight="1" outlineLevel="1" x14ac:dyDescent="0.2">
      <c r="A30" s="149"/>
      <c r="B30" s="7" t="s">
        <v>25</v>
      </c>
      <c r="C30" s="150" t="s">
        <v>24</v>
      </c>
      <c r="D30" s="174" t="s">
        <v>24</v>
      </c>
      <c r="E30" s="175" t="s">
        <v>24</v>
      </c>
      <c r="F30" s="175" t="s">
        <v>24</v>
      </c>
      <c r="G30" s="175" t="s">
        <v>24</v>
      </c>
      <c r="H30" s="175" t="s">
        <v>24</v>
      </c>
      <c r="I30" s="175" t="s">
        <v>24</v>
      </c>
      <c r="J30" s="175" t="s">
        <v>24</v>
      </c>
      <c r="K30" s="175" t="s">
        <v>24</v>
      </c>
      <c r="L30" s="175" t="s">
        <v>24</v>
      </c>
      <c r="M30" s="176" t="s">
        <v>24</v>
      </c>
      <c r="N30" s="177" t="s">
        <v>24</v>
      </c>
      <c r="O30" s="174" t="s">
        <v>24</v>
      </c>
      <c r="P30" s="175" t="s">
        <v>24</v>
      </c>
      <c r="Q30" s="175" t="s">
        <v>24</v>
      </c>
      <c r="R30" s="175" t="s">
        <v>24</v>
      </c>
      <c r="S30" s="175" t="s">
        <v>24</v>
      </c>
      <c r="T30" s="175" t="s">
        <v>24</v>
      </c>
      <c r="U30" s="9" t="s">
        <v>21</v>
      </c>
      <c r="V30" s="10" t="s">
        <v>24</v>
      </c>
      <c r="W30" s="175" t="s">
        <v>24</v>
      </c>
      <c r="X30" s="175" t="s">
        <v>24</v>
      </c>
      <c r="Y30" s="175" t="s">
        <v>24</v>
      </c>
      <c r="Z30" s="177" t="s">
        <v>24</v>
      </c>
      <c r="AA30" s="174" t="s">
        <v>24</v>
      </c>
      <c r="AB30" s="176" t="s">
        <v>24</v>
      </c>
      <c r="AC30" s="175" t="s">
        <v>24</v>
      </c>
      <c r="AD30" s="175" t="s">
        <v>24</v>
      </c>
      <c r="AE30" s="175" t="s">
        <v>24</v>
      </c>
      <c r="AF30" s="175" t="s">
        <v>24</v>
      </c>
      <c r="AG30" s="175" t="s">
        <v>24</v>
      </c>
      <c r="AH30" s="175" t="s">
        <v>24</v>
      </c>
      <c r="AI30" s="175" t="s">
        <v>24</v>
      </c>
      <c r="AJ30" s="175" t="s">
        <v>24</v>
      </c>
      <c r="AK30" s="177" t="s">
        <v>24</v>
      </c>
      <c r="AL30" s="174" t="s">
        <v>24</v>
      </c>
      <c r="AM30" s="10" t="s">
        <v>24</v>
      </c>
      <c r="AN30" s="176" t="s">
        <v>24</v>
      </c>
      <c r="AO30" s="176" t="s">
        <v>24</v>
      </c>
      <c r="AP30" s="175" t="s">
        <v>24</v>
      </c>
      <c r="AQ30" s="175" t="s">
        <v>24</v>
      </c>
      <c r="AR30" s="175" t="s">
        <v>24</v>
      </c>
      <c r="AS30" s="175" t="s">
        <v>24</v>
      </c>
      <c r="AT30" s="175" t="s">
        <v>24</v>
      </c>
      <c r="AU30" s="176" t="s">
        <v>24</v>
      </c>
      <c r="AV30" s="176" t="s">
        <v>24</v>
      </c>
      <c r="AW30" s="178" t="s">
        <v>24</v>
      </c>
      <c r="AX30" s="179" t="s">
        <v>24</v>
      </c>
      <c r="AY30" s="10" t="s">
        <v>24</v>
      </c>
      <c r="AZ30" s="8" t="s">
        <v>24</v>
      </c>
      <c r="BA30" s="8" t="s">
        <v>24</v>
      </c>
      <c r="BB30" s="8" t="s">
        <v>24</v>
      </c>
      <c r="BC30" s="10" t="s">
        <v>24</v>
      </c>
      <c r="BD30" s="10" t="s">
        <v>24</v>
      </c>
    </row>
    <row r="31" spans="1:61" ht="20.25" customHeight="1" outlineLevel="1" x14ac:dyDescent="0.2">
      <c r="A31" s="151"/>
      <c r="B31" s="22" t="s">
        <v>26</v>
      </c>
      <c r="C31" s="106" t="s">
        <v>24</v>
      </c>
      <c r="D31" s="180" t="s">
        <v>24</v>
      </c>
      <c r="E31" s="181" t="s">
        <v>24</v>
      </c>
      <c r="F31" s="181" t="s">
        <v>24</v>
      </c>
      <c r="G31" s="181" t="s">
        <v>24</v>
      </c>
      <c r="H31" s="181" t="s">
        <v>24</v>
      </c>
      <c r="I31" s="181" t="s">
        <v>24</v>
      </c>
      <c r="J31" s="181" t="s">
        <v>24</v>
      </c>
      <c r="K31" s="181" t="s">
        <v>24</v>
      </c>
      <c r="L31" s="181" t="s">
        <v>24</v>
      </c>
      <c r="M31" s="23" t="s">
        <v>24</v>
      </c>
      <c r="N31" s="182" t="s">
        <v>24</v>
      </c>
      <c r="O31" s="180" t="s">
        <v>24</v>
      </c>
      <c r="P31" s="181" t="s">
        <v>24</v>
      </c>
      <c r="Q31" s="181" t="s">
        <v>24</v>
      </c>
      <c r="R31" s="181" t="s">
        <v>24</v>
      </c>
      <c r="S31" s="181" t="s">
        <v>24</v>
      </c>
      <c r="T31" s="181" t="s">
        <v>24</v>
      </c>
      <c r="U31" s="23" t="s">
        <v>24</v>
      </c>
      <c r="V31" s="23" t="s">
        <v>24</v>
      </c>
      <c r="W31" s="181" t="s">
        <v>24</v>
      </c>
      <c r="X31" s="181" t="s">
        <v>24</v>
      </c>
      <c r="Y31" s="181" t="s">
        <v>24</v>
      </c>
      <c r="Z31" s="182" t="s">
        <v>24</v>
      </c>
      <c r="AA31" s="180" t="s">
        <v>24</v>
      </c>
      <c r="AB31" s="23" t="s">
        <v>24</v>
      </c>
      <c r="AC31" s="181" t="s">
        <v>24</v>
      </c>
      <c r="AD31" s="181" t="s">
        <v>24</v>
      </c>
      <c r="AE31" s="181" t="s">
        <v>24</v>
      </c>
      <c r="AF31" s="181" t="s">
        <v>24</v>
      </c>
      <c r="AG31" s="181" t="s">
        <v>24</v>
      </c>
      <c r="AH31" s="183" t="s">
        <v>21</v>
      </c>
      <c r="AI31" s="181" t="s">
        <v>24</v>
      </c>
      <c r="AJ31" s="181" t="s">
        <v>24</v>
      </c>
      <c r="AK31" s="182" t="s">
        <v>24</v>
      </c>
      <c r="AL31" s="180" t="s">
        <v>24</v>
      </c>
      <c r="AM31" s="23" t="s">
        <v>24</v>
      </c>
      <c r="AN31" s="23" t="s">
        <v>24</v>
      </c>
      <c r="AO31" s="183" t="s">
        <v>21</v>
      </c>
      <c r="AP31" s="181" t="s">
        <v>24</v>
      </c>
      <c r="AQ31" s="181" t="s">
        <v>24</v>
      </c>
      <c r="AR31" s="181" t="s">
        <v>24</v>
      </c>
      <c r="AS31" s="181" t="s">
        <v>24</v>
      </c>
      <c r="AT31" s="181" t="s">
        <v>24</v>
      </c>
      <c r="AU31" s="181" t="s">
        <v>24</v>
      </c>
      <c r="AV31" s="181" t="s">
        <v>24</v>
      </c>
      <c r="AW31" s="182" t="s">
        <v>24</v>
      </c>
      <c r="AX31" s="180" t="s">
        <v>24</v>
      </c>
      <c r="AY31" s="23" t="s">
        <v>24</v>
      </c>
      <c r="AZ31" s="24" t="s">
        <v>24</v>
      </c>
      <c r="BA31" s="24" t="s">
        <v>24</v>
      </c>
      <c r="BB31" s="24" t="s">
        <v>24</v>
      </c>
      <c r="BC31" s="23" t="s">
        <v>24</v>
      </c>
      <c r="BD31" s="23" t="s">
        <v>24</v>
      </c>
    </row>
    <row r="32" spans="1:61" s="172" customFormat="1" ht="20.25" customHeight="1" x14ac:dyDescent="0.2">
      <c r="A32" s="169"/>
      <c r="B32" s="16"/>
      <c r="C32" s="16"/>
      <c r="D32" s="170"/>
      <c r="E32" s="170"/>
      <c r="F32" s="170"/>
      <c r="G32" s="170"/>
      <c r="H32" s="170"/>
      <c r="I32" s="170"/>
      <c r="J32" s="170"/>
      <c r="K32" s="170"/>
      <c r="L32" s="170"/>
      <c r="M32" s="16"/>
      <c r="N32" s="170"/>
      <c r="O32" s="170"/>
      <c r="P32" s="170"/>
      <c r="Q32" s="170"/>
      <c r="R32" s="170"/>
      <c r="S32" s="170"/>
      <c r="T32" s="170"/>
      <c r="U32" s="16"/>
      <c r="V32" s="16"/>
      <c r="W32" s="170"/>
      <c r="X32" s="170"/>
      <c r="Y32" s="170"/>
      <c r="Z32" s="170"/>
      <c r="AA32" s="170"/>
      <c r="AB32" s="16"/>
      <c r="AC32" s="170"/>
      <c r="AD32" s="170"/>
      <c r="AE32" s="170"/>
      <c r="AF32" s="170"/>
      <c r="AG32" s="170"/>
      <c r="AH32" s="171"/>
      <c r="AI32" s="170"/>
      <c r="AJ32" s="170"/>
      <c r="AK32" s="170"/>
      <c r="AL32" s="170"/>
      <c r="AM32" s="16"/>
      <c r="AN32" s="16"/>
      <c r="AO32" s="171"/>
      <c r="AP32" s="170"/>
      <c r="AQ32" s="170"/>
      <c r="AR32" s="170"/>
      <c r="AS32" s="170"/>
      <c r="AT32" s="170"/>
      <c r="AU32" s="170"/>
      <c r="AV32" s="170"/>
      <c r="AW32" s="170"/>
      <c r="AX32" s="170"/>
      <c r="AY32" s="16"/>
      <c r="AZ32" s="16"/>
      <c r="BA32" s="16"/>
      <c r="BB32" s="16"/>
      <c r="BC32" s="16"/>
      <c r="BD32" s="16"/>
    </row>
    <row r="33" spans="1:61" ht="20.25" customHeight="1" x14ac:dyDescent="0.2">
      <c r="A33" s="173" t="s">
        <v>131</v>
      </c>
    </row>
    <row r="34" spans="1:61" ht="20.25" customHeight="1" x14ac:dyDescent="0.2">
      <c r="A34" s="199"/>
      <c r="B34" s="107"/>
      <c r="C34" s="232"/>
      <c r="D34" s="233" t="s">
        <v>27</v>
      </c>
      <c r="E34" s="165" t="s">
        <v>119</v>
      </c>
      <c r="F34" s="184"/>
      <c r="G34" s="184"/>
      <c r="H34" s="185"/>
      <c r="I34" s="196" t="s">
        <v>117</v>
      </c>
      <c r="J34" s="165" t="s">
        <v>93</v>
      </c>
      <c r="K34" s="184"/>
      <c r="L34" s="184"/>
      <c r="M34" s="186"/>
      <c r="N34" s="164" t="s">
        <v>118</v>
      </c>
      <c r="O34" s="165" t="s">
        <v>95</v>
      </c>
      <c r="P34" s="184"/>
      <c r="Q34" s="184"/>
      <c r="R34" s="184"/>
      <c r="S34" s="187"/>
      <c r="T34" s="166" t="s">
        <v>28</v>
      </c>
      <c r="U34" s="165" t="s">
        <v>97</v>
      </c>
      <c r="V34" s="184"/>
      <c r="W34" s="184"/>
      <c r="X34" s="184"/>
      <c r="Y34" s="184"/>
      <c r="Z34" s="188" t="s">
        <v>24</v>
      </c>
      <c r="AA34" s="165" t="s">
        <v>112</v>
      </c>
      <c r="AB34" s="184"/>
      <c r="AC34" s="184"/>
      <c r="AD34" s="184" t="s">
        <v>127</v>
      </c>
      <c r="AE34" s="311" t="s">
        <v>128</v>
      </c>
      <c r="AF34" s="311"/>
      <c r="AG34" s="311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62"/>
    </row>
    <row r="35" spans="1:61" ht="20.25" customHeight="1" x14ac:dyDescent="0.2">
      <c r="A35" s="200"/>
      <c r="B35" s="161"/>
      <c r="C35" s="189"/>
      <c r="D35" s="189" t="s">
        <v>120</v>
      </c>
      <c r="E35" s="308" t="s">
        <v>122</v>
      </c>
      <c r="F35" s="309"/>
      <c r="G35" s="309"/>
      <c r="H35" s="190"/>
      <c r="I35" s="191" t="s">
        <v>42</v>
      </c>
      <c r="J35" s="167" t="s">
        <v>94</v>
      </c>
      <c r="K35" s="189"/>
      <c r="L35" s="189"/>
      <c r="M35" s="192"/>
      <c r="N35" s="193" t="s">
        <v>33</v>
      </c>
      <c r="O35" s="167" t="s">
        <v>111</v>
      </c>
      <c r="P35" s="189"/>
      <c r="Q35" s="189"/>
      <c r="R35" s="189"/>
      <c r="S35" s="194"/>
      <c r="T35" s="194"/>
      <c r="U35" s="167" t="s">
        <v>98</v>
      </c>
      <c r="V35" s="189"/>
      <c r="W35" s="189"/>
      <c r="X35" s="189"/>
      <c r="Y35" s="189"/>
      <c r="Z35" s="195" t="s">
        <v>30</v>
      </c>
      <c r="AA35" s="167" t="s">
        <v>113</v>
      </c>
      <c r="AB35" s="189"/>
      <c r="AC35" s="189"/>
      <c r="AD35" s="304" t="s">
        <v>130</v>
      </c>
      <c r="AE35" s="310" t="s">
        <v>129</v>
      </c>
      <c r="AF35" s="310"/>
      <c r="AG35" s="310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3"/>
    </row>
    <row r="36" spans="1:61" ht="20.25" customHeight="1" x14ac:dyDescent="0.2">
      <c r="A36" s="20" t="s">
        <v>13</v>
      </c>
      <c r="B36" s="25"/>
      <c r="C36" s="127" t="s">
        <v>14</v>
      </c>
      <c r="D36" s="110">
        <v>1</v>
      </c>
      <c r="E36" s="111">
        <v>2</v>
      </c>
      <c r="F36" s="111">
        <v>3</v>
      </c>
      <c r="G36" s="111">
        <v>4</v>
      </c>
      <c r="H36" s="111">
        <v>5</v>
      </c>
      <c r="I36" s="111">
        <v>6</v>
      </c>
      <c r="J36" s="111">
        <v>7</v>
      </c>
      <c r="K36" s="111">
        <v>8</v>
      </c>
      <c r="L36" s="130" t="s">
        <v>14</v>
      </c>
      <c r="M36" s="111">
        <v>9</v>
      </c>
      <c r="N36" s="15">
        <v>10</v>
      </c>
      <c r="O36" s="112">
        <v>11</v>
      </c>
      <c r="P36" s="113">
        <v>12</v>
      </c>
      <c r="Q36" s="111">
        <v>13</v>
      </c>
      <c r="R36" s="111">
        <v>14</v>
      </c>
      <c r="S36" s="111">
        <v>15</v>
      </c>
      <c r="T36" s="111">
        <v>16</v>
      </c>
      <c r="U36" s="130" t="s">
        <v>14</v>
      </c>
      <c r="V36" s="130" t="s">
        <v>14</v>
      </c>
      <c r="W36" s="111">
        <v>17</v>
      </c>
      <c r="X36" s="111">
        <v>18</v>
      </c>
      <c r="Y36" s="111">
        <v>19</v>
      </c>
      <c r="Z36" s="114">
        <v>20</v>
      </c>
      <c r="AA36" s="110">
        <v>21</v>
      </c>
      <c r="AB36" s="111">
        <v>22</v>
      </c>
      <c r="AC36" s="111">
        <v>23</v>
      </c>
      <c r="AD36" s="130" t="s">
        <v>14</v>
      </c>
      <c r="AE36" s="115">
        <v>24</v>
      </c>
      <c r="AF36" s="4">
        <v>25</v>
      </c>
      <c r="AG36" s="113">
        <v>26</v>
      </c>
      <c r="AH36" s="111">
        <v>27</v>
      </c>
      <c r="AI36" s="111">
        <v>28</v>
      </c>
      <c r="AJ36" s="116">
        <v>29</v>
      </c>
      <c r="AK36" s="117">
        <v>30</v>
      </c>
      <c r="AL36" s="134" t="s">
        <v>14</v>
      </c>
      <c r="AM36" s="135" t="s">
        <v>14</v>
      </c>
      <c r="AN36" s="111">
        <v>31</v>
      </c>
      <c r="AO36" s="111">
        <v>32</v>
      </c>
      <c r="AP36" s="111">
        <v>33</v>
      </c>
      <c r="AQ36" s="111">
        <v>34</v>
      </c>
      <c r="AR36" s="116">
        <v>35</v>
      </c>
      <c r="AS36" s="113">
        <v>36</v>
      </c>
      <c r="AT36" s="111">
        <v>37</v>
      </c>
      <c r="AU36" s="111">
        <v>38</v>
      </c>
      <c r="AV36" s="111">
        <v>39</v>
      </c>
      <c r="AW36" s="117">
        <v>40</v>
      </c>
      <c r="AX36" s="134" t="s">
        <v>14</v>
      </c>
      <c r="AY36" s="139" t="s">
        <v>14</v>
      </c>
      <c r="AZ36" s="140" t="s">
        <v>14</v>
      </c>
      <c r="BA36" s="140" t="s">
        <v>14</v>
      </c>
      <c r="BB36" s="140" t="s">
        <v>14</v>
      </c>
      <c r="BC36" s="140" t="s">
        <v>14</v>
      </c>
      <c r="BD36" s="17" t="s">
        <v>14</v>
      </c>
    </row>
    <row r="37" spans="1:61" ht="20.25" customHeight="1" x14ac:dyDescent="0.2">
      <c r="A37" s="109" t="s">
        <v>22</v>
      </c>
      <c r="B37" s="118"/>
      <c r="C37" s="127" t="s">
        <v>14</v>
      </c>
      <c r="D37" s="142">
        <v>1</v>
      </c>
      <c r="E37" s="143">
        <f t="shared" ref="E37" si="154">D37+1</f>
        <v>2</v>
      </c>
      <c r="F37" s="143">
        <f t="shared" ref="F37" si="155">E37+1</f>
        <v>3</v>
      </c>
      <c r="G37" s="143">
        <f t="shared" ref="G37" si="156">F37+1</f>
        <v>4</v>
      </c>
      <c r="H37" s="143">
        <f t="shared" ref="H37" si="157">G37+1</f>
        <v>5</v>
      </c>
      <c r="I37" s="143">
        <f t="shared" ref="I37" si="158">H37+1</f>
        <v>6</v>
      </c>
      <c r="J37" s="143">
        <f t="shared" ref="J37" si="159">I37+1</f>
        <v>7</v>
      </c>
      <c r="K37" s="143">
        <f t="shared" ref="K37" si="160">J37+1</f>
        <v>8</v>
      </c>
      <c r="L37" s="130" t="s">
        <v>14</v>
      </c>
      <c r="M37" s="143">
        <f>K37+1</f>
        <v>9</v>
      </c>
      <c r="N37" s="144">
        <f t="shared" ref="N37" si="161">M37+1</f>
        <v>10</v>
      </c>
      <c r="O37" s="119">
        <v>1</v>
      </c>
      <c r="P37" s="120">
        <f>+O37+1</f>
        <v>2</v>
      </c>
      <c r="Q37" s="120">
        <f t="shared" ref="Q37" si="162">P37+1</f>
        <v>3</v>
      </c>
      <c r="R37" s="120">
        <f>Q37+1</f>
        <v>4</v>
      </c>
      <c r="S37" s="120">
        <f>R37+1</f>
        <v>5</v>
      </c>
      <c r="T37" s="120">
        <f>S37+1</f>
        <v>6</v>
      </c>
      <c r="U37" s="130" t="s">
        <v>14</v>
      </c>
      <c r="V37" s="130" t="s">
        <v>14</v>
      </c>
      <c r="W37" s="120">
        <f>+T37+1</f>
        <v>7</v>
      </c>
      <c r="X37" s="120">
        <f>W37+1</f>
        <v>8</v>
      </c>
      <c r="Y37" s="120">
        <f>X37+1</f>
        <v>9</v>
      </c>
      <c r="Z37" s="121">
        <f>Y37+1</f>
        <v>10</v>
      </c>
      <c r="AA37" s="142">
        <v>1</v>
      </c>
      <c r="AB37" s="143">
        <f t="shared" ref="AB37" si="163">AA37+1</f>
        <v>2</v>
      </c>
      <c r="AC37" s="143">
        <f t="shared" ref="AC37" si="164">AB37+1</f>
        <v>3</v>
      </c>
      <c r="AD37" s="130" t="s">
        <v>14</v>
      </c>
      <c r="AE37" s="143">
        <f>AC37+1</f>
        <v>4</v>
      </c>
      <c r="AF37" s="143">
        <f t="shared" ref="AF37" si="165">AE37+1</f>
        <v>5</v>
      </c>
      <c r="AG37" s="143">
        <f t="shared" ref="AG37" si="166">AF37+1</f>
        <v>6</v>
      </c>
      <c r="AH37" s="143">
        <f t="shared" ref="AH37" si="167">AG37+1</f>
        <v>7</v>
      </c>
      <c r="AI37" s="143">
        <f t="shared" ref="AI37" si="168">AH37+1</f>
        <v>8</v>
      </c>
      <c r="AJ37" s="143">
        <f t="shared" ref="AJ37" si="169">AI37+1</f>
        <v>9</v>
      </c>
      <c r="AK37" s="144">
        <f t="shared" ref="AK37" si="170">AJ37+1</f>
        <v>10</v>
      </c>
      <c r="AL37" s="134" t="s">
        <v>14</v>
      </c>
      <c r="AM37" s="135" t="s">
        <v>14</v>
      </c>
      <c r="AN37" s="120">
        <v>1</v>
      </c>
      <c r="AO37" s="120">
        <f>AN37+1</f>
        <v>2</v>
      </c>
      <c r="AP37" s="120">
        <f>AO37+1</f>
        <v>3</v>
      </c>
      <c r="AQ37" s="120">
        <f t="shared" ref="AQ37" si="171">AP37+1</f>
        <v>4</v>
      </c>
      <c r="AR37" s="120">
        <f t="shared" ref="AR37" si="172">AQ37+1</f>
        <v>5</v>
      </c>
      <c r="AS37" s="120">
        <f t="shared" ref="AS37" si="173">AR37+1</f>
        <v>6</v>
      </c>
      <c r="AT37" s="120">
        <f t="shared" ref="AT37" si="174">AS37+1</f>
        <v>7</v>
      </c>
      <c r="AU37" s="120">
        <f t="shared" ref="AU37" si="175">AT37+1</f>
        <v>8</v>
      </c>
      <c r="AV37" s="120">
        <f t="shared" ref="AV37" si="176">AU37+1</f>
        <v>9</v>
      </c>
      <c r="AW37" s="121">
        <f t="shared" ref="AW37" si="177">AV37+1</f>
        <v>10</v>
      </c>
      <c r="AX37" s="134" t="s">
        <v>14</v>
      </c>
      <c r="AY37" s="139" t="s">
        <v>14</v>
      </c>
      <c r="AZ37" s="140" t="s">
        <v>14</v>
      </c>
      <c r="BA37" s="140" t="s">
        <v>14</v>
      </c>
      <c r="BB37" s="140" t="s">
        <v>14</v>
      </c>
      <c r="BC37" s="140" t="s">
        <v>14</v>
      </c>
      <c r="BD37" s="17" t="s">
        <v>14</v>
      </c>
    </row>
    <row r="38" spans="1:61" ht="20.25" customHeight="1" x14ac:dyDescent="0.2">
      <c r="A38" s="109" t="s">
        <v>23</v>
      </c>
      <c r="B38" s="118"/>
      <c r="C38" s="153" t="s">
        <v>12</v>
      </c>
      <c r="D38" s="1"/>
      <c r="E38" s="108" t="s">
        <v>2</v>
      </c>
      <c r="F38" s="108"/>
      <c r="G38" s="108"/>
      <c r="H38" s="1"/>
      <c r="I38" s="108" t="s">
        <v>3</v>
      </c>
      <c r="J38" s="108"/>
      <c r="K38" s="108"/>
      <c r="L38" s="1"/>
      <c r="M38" s="1"/>
      <c r="N38" s="108" t="s">
        <v>4</v>
      </c>
      <c r="O38" s="108"/>
      <c r="P38" s="108"/>
      <c r="Q38" s="1"/>
      <c r="R38" s="108" t="s">
        <v>5</v>
      </c>
      <c r="S38" s="1"/>
      <c r="T38" s="108"/>
      <c r="U38" s="1"/>
      <c r="V38" s="108" t="s">
        <v>6</v>
      </c>
      <c r="W38" s="1"/>
      <c r="X38" s="108"/>
      <c r="Y38" s="1"/>
      <c r="Z38" s="1"/>
      <c r="AA38" s="108" t="s">
        <v>7</v>
      </c>
      <c r="AB38" s="108"/>
      <c r="AC38" s="1"/>
      <c r="AD38" s="1"/>
      <c r="AE38" s="108" t="s">
        <v>8</v>
      </c>
      <c r="AF38" s="1"/>
      <c r="AG38" s="108"/>
      <c r="AH38" s="1"/>
      <c r="AI38" s="1" t="s">
        <v>9</v>
      </c>
      <c r="AJ38" s="108"/>
      <c r="AK38" s="1"/>
      <c r="AL38" s="1"/>
      <c r="AM38" s="108" t="s">
        <v>10</v>
      </c>
      <c r="AN38" s="1"/>
      <c r="AO38" s="108"/>
      <c r="AP38" s="1"/>
      <c r="AQ38" s="1"/>
      <c r="AR38" s="108" t="s">
        <v>11</v>
      </c>
      <c r="AS38" s="108"/>
      <c r="AT38" s="108"/>
      <c r="AU38" s="1"/>
      <c r="AV38" s="1" t="s">
        <v>38</v>
      </c>
      <c r="AW38" s="108"/>
      <c r="AX38" s="108"/>
      <c r="AY38" s="11"/>
      <c r="AZ38" s="11"/>
      <c r="BA38" s="12" t="s">
        <v>12</v>
      </c>
      <c r="BB38" s="12"/>
      <c r="BC38" s="13"/>
      <c r="BD38" s="21"/>
    </row>
    <row r="39" spans="1:61" ht="20.25" customHeight="1" x14ac:dyDescent="0.2">
      <c r="A39" s="20" t="s">
        <v>1</v>
      </c>
      <c r="B39" s="118"/>
      <c r="C39" s="128">
        <v>42604</v>
      </c>
      <c r="D39" s="14">
        <f>C39+7</f>
        <v>42611</v>
      </c>
      <c r="E39" s="122">
        <f t="shared" ref="E39" si="178">D39+7</f>
        <v>42618</v>
      </c>
      <c r="F39" s="123">
        <f t="shared" ref="F39" si="179">E39+7</f>
        <v>42625</v>
      </c>
      <c r="G39" s="123">
        <f t="shared" ref="G39" si="180">F39+7</f>
        <v>42632</v>
      </c>
      <c r="H39" s="123">
        <f t="shared" ref="H39" si="181">G39+7</f>
        <v>42639</v>
      </c>
      <c r="I39" s="123">
        <f t="shared" ref="I39" si="182">H39+7</f>
        <v>42646</v>
      </c>
      <c r="J39" s="123">
        <f t="shared" ref="J39" si="183">I39+7</f>
        <v>42653</v>
      </c>
      <c r="K39" s="122">
        <f t="shared" ref="K39" si="184">J39+7</f>
        <v>42660</v>
      </c>
      <c r="L39" s="131">
        <f t="shared" ref="L39" si="185">K39+7</f>
        <v>42667</v>
      </c>
      <c r="M39" s="122">
        <f>L39+7</f>
        <v>42674</v>
      </c>
      <c r="N39" s="124">
        <f>M39+7</f>
        <v>42681</v>
      </c>
      <c r="O39" s="125">
        <f t="shared" ref="O39" si="186">N39+7</f>
        <v>42688</v>
      </c>
      <c r="P39" s="123">
        <f t="shared" ref="P39" si="187">O39+7</f>
        <v>42695</v>
      </c>
      <c r="Q39" s="123">
        <f t="shared" ref="Q39" si="188">P39+7</f>
        <v>42702</v>
      </c>
      <c r="R39" s="123">
        <f t="shared" ref="R39" si="189">Q39+7</f>
        <v>42709</v>
      </c>
      <c r="S39" s="123">
        <f t="shared" ref="S39" si="190">R39+7</f>
        <v>42716</v>
      </c>
      <c r="T39" s="122">
        <f t="shared" ref="T39" si="191">S39+7</f>
        <v>42723</v>
      </c>
      <c r="U39" s="131">
        <f t="shared" ref="U39" si="192">T39+7</f>
        <v>42730</v>
      </c>
      <c r="V39" s="131">
        <f t="shared" ref="V39" si="193">U39+7</f>
        <v>42737</v>
      </c>
      <c r="W39" s="122">
        <f t="shared" ref="W39" si="194">V39+7</f>
        <v>42744</v>
      </c>
      <c r="X39" s="123">
        <f t="shared" ref="X39" si="195">W39+7</f>
        <v>42751</v>
      </c>
      <c r="Y39" s="123">
        <f t="shared" ref="Y39" si="196">X39+7</f>
        <v>42758</v>
      </c>
      <c r="Z39" s="126">
        <f t="shared" ref="Z39" si="197">Y39+7</f>
        <v>42765</v>
      </c>
      <c r="AA39" s="14">
        <f t="shared" ref="AA39" si="198">Z39+7</f>
        <v>42772</v>
      </c>
      <c r="AB39" s="122">
        <f t="shared" ref="AB39" si="199">AA39+7</f>
        <v>42779</v>
      </c>
      <c r="AC39" s="122">
        <f>AB39+7</f>
        <v>42786</v>
      </c>
      <c r="AD39" s="131">
        <f>AC39+7</f>
        <v>42793</v>
      </c>
      <c r="AE39" s="123">
        <f>AD39+7</f>
        <v>42800</v>
      </c>
      <c r="AF39" s="123">
        <f>AE39+7</f>
        <v>42807</v>
      </c>
      <c r="AG39" s="123">
        <f t="shared" ref="AG39" si="200">AF39+7</f>
        <v>42814</v>
      </c>
      <c r="AH39" s="123">
        <f t="shared" ref="AH39" si="201">AG39+7</f>
        <v>42821</v>
      </c>
      <c r="AI39" s="123">
        <f t="shared" ref="AI39" si="202">AH39+7</f>
        <v>42828</v>
      </c>
      <c r="AJ39" s="123">
        <f t="shared" ref="AJ39" si="203">AI39+7</f>
        <v>42835</v>
      </c>
      <c r="AK39" s="126">
        <f t="shared" ref="AK39" si="204">AJ39+7</f>
        <v>42842</v>
      </c>
      <c r="AL39" s="136">
        <f t="shared" ref="AL39" si="205">AK39+7</f>
        <v>42849</v>
      </c>
      <c r="AM39" s="137">
        <f t="shared" ref="AM39" si="206">AL39+7</f>
        <v>42856</v>
      </c>
      <c r="AN39" s="122">
        <f t="shared" ref="AN39" si="207">AM39+7</f>
        <v>42863</v>
      </c>
      <c r="AO39" s="123">
        <f t="shared" ref="AO39" si="208">AN39+7</f>
        <v>42870</v>
      </c>
      <c r="AP39" s="123">
        <f t="shared" ref="AP39" si="209">AO39+7</f>
        <v>42877</v>
      </c>
      <c r="AQ39" s="123">
        <f t="shared" ref="AQ39" si="210">AP39+7</f>
        <v>42884</v>
      </c>
      <c r="AR39" s="123">
        <f t="shared" ref="AR39" si="211">AQ39+7</f>
        <v>42891</v>
      </c>
      <c r="AS39" s="123">
        <f t="shared" ref="AS39" si="212">AR39+7</f>
        <v>42898</v>
      </c>
      <c r="AT39" s="123">
        <f t="shared" ref="AT39" si="213">AS39+7</f>
        <v>42905</v>
      </c>
      <c r="AU39" s="123">
        <f t="shared" ref="AU39" si="214">AT39+7</f>
        <v>42912</v>
      </c>
      <c r="AV39" s="123">
        <f t="shared" ref="AV39" si="215">AU39+7</f>
        <v>42919</v>
      </c>
      <c r="AW39" s="124">
        <f t="shared" ref="AW39" si="216">AV39+7</f>
        <v>42926</v>
      </c>
      <c r="AX39" s="136">
        <f t="shared" ref="AX39" si="217">AW39+7</f>
        <v>42933</v>
      </c>
      <c r="AY39" s="137">
        <f t="shared" ref="AY39" si="218">AX39+7</f>
        <v>42940</v>
      </c>
      <c r="AZ39" s="137">
        <f t="shared" ref="AZ39" si="219">AY39+7</f>
        <v>42947</v>
      </c>
      <c r="BA39" s="137">
        <f t="shared" ref="BA39" si="220">AZ39+7</f>
        <v>42954</v>
      </c>
      <c r="BB39" s="137">
        <f t="shared" ref="BB39" si="221">BA39+7</f>
        <v>42961</v>
      </c>
      <c r="BC39" s="137">
        <f t="shared" ref="BC39" si="222">BB39+7</f>
        <v>42968</v>
      </c>
      <c r="BD39" s="145">
        <v>22</v>
      </c>
    </row>
    <row r="40" spans="1:61" ht="20.25" customHeight="1" x14ac:dyDescent="0.2">
      <c r="A40" s="157" t="s">
        <v>0</v>
      </c>
      <c r="B40" s="25"/>
      <c r="C40" s="129">
        <v>34</v>
      </c>
      <c r="D40" s="146">
        <f t="shared" ref="D40" si="223">C40+1</f>
        <v>35</v>
      </c>
      <c r="E40" s="158">
        <f t="shared" ref="E40" si="224">D40+1</f>
        <v>36</v>
      </c>
      <c r="F40" s="158">
        <f t="shared" ref="F40" si="225">E40+1</f>
        <v>37</v>
      </c>
      <c r="G40" s="158">
        <f t="shared" ref="G40" si="226">F40+1</f>
        <v>38</v>
      </c>
      <c r="H40" s="158">
        <f t="shared" ref="H40" si="227">G40+1</f>
        <v>39</v>
      </c>
      <c r="I40" s="158">
        <f t="shared" ref="I40" si="228">H40+1</f>
        <v>40</v>
      </c>
      <c r="J40" s="158">
        <f t="shared" ref="J40" si="229">I40+1</f>
        <v>41</v>
      </c>
      <c r="K40" s="4">
        <f t="shared" ref="K40" si="230">J40+1</f>
        <v>42</v>
      </c>
      <c r="L40" s="159">
        <f t="shared" ref="L40" si="231">K40+1</f>
        <v>43</v>
      </c>
      <c r="M40" s="4">
        <f>L40+1</f>
        <v>44</v>
      </c>
      <c r="N40" s="15">
        <f>M40+1</f>
        <v>45</v>
      </c>
      <c r="O40" s="147">
        <f t="shared" ref="O40" si="232">N40+1</f>
        <v>46</v>
      </c>
      <c r="P40" s="158">
        <f t="shared" ref="P40" si="233">O40+1</f>
        <v>47</v>
      </c>
      <c r="Q40" s="158">
        <f t="shared" ref="Q40" si="234">P40+1</f>
        <v>48</v>
      </c>
      <c r="R40" s="158">
        <f t="shared" ref="R40" si="235">Q40+1</f>
        <v>49</v>
      </c>
      <c r="S40" s="158">
        <f t="shared" ref="S40" si="236">R40+1</f>
        <v>50</v>
      </c>
      <c r="T40" s="4">
        <f t="shared" ref="T40" si="237">S40+1</f>
        <v>51</v>
      </c>
      <c r="U40" s="159">
        <f t="shared" ref="U40" si="238">T40+1</f>
        <v>52</v>
      </c>
      <c r="V40" s="159">
        <v>1</v>
      </c>
      <c r="W40" s="4">
        <f>+V40+1</f>
        <v>2</v>
      </c>
      <c r="X40" s="158">
        <f t="shared" ref="X40" si="239">W40+1</f>
        <v>3</v>
      </c>
      <c r="Y40" s="158">
        <f t="shared" ref="Y40" si="240">X40+1</f>
        <v>4</v>
      </c>
      <c r="Z40" s="104">
        <f t="shared" ref="Z40" si="241">Y40+1</f>
        <v>5</v>
      </c>
      <c r="AA40" s="146">
        <f t="shared" ref="AA40" si="242">Z40+1</f>
        <v>6</v>
      </c>
      <c r="AB40" s="4">
        <f t="shared" ref="AB40" si="243">AA40+1</f>
        <v>7</v>
      </c>
      <c r="AC40" s="4">
        <f>AB40+1</f>
        <v>8</v>
      </c>
      <c r="AD40" s="159">
        <f>AC40+1</f>
        <v>9</v>
      </c>
      <c r="AE40" s="158">
        <f>AD40+1</f>
        <v>10</v>
      </c>
      <c r="AF40" s="158">
        <f>AE40+1</f>
        <v>11</v>
      </c>
      <c r="AG40" s="158">
        <f t="shared" ref="AG40" si="244">AF40+1</f>
        <v>12</v>
      </c>
      <c r="AH40" s="158">
        <f t="shared" ref="AH40" si="245">AG40+1</f>
        <v>13</v>
      </c>
      <c r="AI40" s="158">
        <f t="shared" ref="AI40" si="246">AH40+1</f>
        <v>14</v>
      </c>
      <c r="AJ40" s="158">
        <f t="shared" ref="AJ40" si="247">AI40+1</f>
        <v>15</v>
      </c>
      <c r="AK40" s="104">
        <f t="shared" ref="AK40" si="248">AJ40+1</f>
        <v>16</v>
      </c>
      <c r="AL40" s="134">
        <f t="shared" ref="AL40" si="249">AK40+1</f>
        <v>17</v>
      </c>
      <c r="AM40" s="159">
        <f t="shared" ref="AM40" si="250">AL40+1</f>
        <v>18</v>
      </c>
      <c r="AN40" s="4">
        <f t="shared" ref="AN40" si="251">AM40+1</f>
        <v>19</v>
      </c>
      <c r="AO40" s="158">
        <f t="shared" ref="AO40" si="252">AN40+1</f>
        <v>20</v>
      </c>
      <c r="AP40" s="158">
        <f t="shared" ref="AP40" si="253">AO40+1</f>
        <v>21</v>
      </c>
      <c r="AQ40" s="158">
        <f t="shared" ref="AQ40" si="254">AP40+1</f>
        <v>22</v>
      </c>
      <c r="AR40" s="158">
        <f t="shared" ref="AR40" si="255">AQ40+1</f>
        <v>23</v>
      </c>
      <c r="AS40" s="158">
        <f t="shared" ref="AS40" si="256">AR40+1</f>
        <v>24</v>
      </c>
      <c r="AT40" s="158">
        <f t="shared" ref="AT40" si="257">AS40+1</f>
        <v>25</v>
      </c>
      <c r="AU40" s="158">
        <f t="shared" ref="AU40" si="258">AT40+1</f>
        <v>26</v>
      </c>
      <c r="AV40" s="158">
        <f t="shared" ref="AV40" si="259">AU40+1</f>
        <v>27</v>
      </c>
      <c r="AW40" s="15">
        <f t="shared" ref="AW40" si="260">AV40+1</f>
        <v>28</v>
      </c>
      <c r="AX40" s="134">
        <f t="shared" ref="AX40" si="261">AW40+1</f>
        <v>29</v>
      </c>
      <c r="AY40" s="160">
        <v>30</v>
      </c>
      <c r="AZ40" s="160">
        <v>31</v>
      </c>
      <c r="BA40" s="160">
        <v>32</v>
      </c>
      <c r="BB40" s="160">
        <f>WEEKNUM(BB39)-1</f>
        <v>32</v>
      </c>
      <c r="BC40" s="160">
        <f>WEEKNUM(BC39)-1</f>
        <v>33</v>
      </c>
      <c r="BD40" s="160">
        <v>34</v>
      </c>
      <c r="BE40" s="2"/>
      <c r="BF40" s="2"/>
    </row>
    <row r="41" spans="1:61" ht="20.25" customHeight="1" x14ac:dyDescent="0.2">
      <c r="A41" s="148"/>
      <c r="B41" s="152" t="s">
        <v>15</v>
      </c>
      <c r="C41" s="203" t="s">
        <v>16</v>
      </c>
      <c r="D41" s="197" t="s">
        <v>24</v>
      </c>
      <c r="E41" s="205"/>
      <c r="F41" s="205"/>
      <c r="G41" s="205"/>
      <c r="H41" s="205"/>
      <c r="I41" s="205"/>
      <c r="J41" s="205"/>
      <c r="K41" s="206"/>
      <c r="L41" s="207" t="s">
        <v>16</v>
      </c>
      <c r="M41" s="208"/>
      <c r="N41" s="209"/>
      <c r="O41" s="234" t="s">
        <v>27</v>
      </c>
      <c r="P41" s="235" t="s">
        <v>27</v>
      </c>
      <c r="Q41" s="235" t="s">
        <v>27</v>
      </c>
      <c r="R41" s="235" t="s">
        <v>27</v>
      </c>
      <c r="S41" s="235" t="s">
        <v>27</v>
      </c>
      <c r="T41" s="235" t="s">
        <v>27</v>
      </c>
      <c r="U41" s="133" t="s">
        <v>21</v>
      </c>
      <c r="V41" s="207" t="s">
        <v>16</v>
      </c>
      <c r="W41" s="235" t="s">
        <v>27</v>
      </c>
      <c r="X41" s="235" t="s">
        <v>27</v>
      </c>
      <c r="Y41" s="235" t="s">
        <v>27</v>
      </c>
      <c r="Z41" s="235" t="s">
        <v>27</v>
      </c>
      <c r="AA41" s="204"/>
      <c r="AB41" s="205"/>
      <c r="AC41" s="206"/>
      <c r="AD41" s="207" t="s">
        <v>16</v>
      </c>
      <c r="AE41" s="208"/>
      <c r="AF41" s="205"/>
      <c r="AG41" s="205"/>
      <c r="AH41" s="205"/>
      <c r="AI41" s="205"/>
      <c r="AJ41" s="205"/>
      <c r="AK41" s="155" t="s">
        <v>21</v>
      </c>
      <c r="AL41" s="210" t="s">
        <v>16</v>
      </c>
      <c r="AM41" s="207" t="s">
        <v>16</v>
      </c>
      <c r="AN41" s="235" t="s">
        <v>27</v>
      </c>
      <c r="AO41" s="235" t="s">
        <v>27</v>
      </c>
      <c r="AP41" s="235" t="s">
        <v>27</v>
      </c>
      <c r="AQ41" s="235" t="s">
        <v>27</v>
      </c>
      <c r="AR41" s="156" t="s">
        <v>21</v>
      </c>
      <c r="AS41" s="235" t="s">
        <v>27</v>
      </c>
      <c r="AT41" s="235" t="s">
        <v>27</v>
      </c>
      <c r="AU41" s="235" t="s">
        <v>27</v>
      </c>
      <c r="AV41" s="235" t="s">
        <v>27</v>
      </c>
      <c r="AW41" s="212" t="s">
        <v>24</v>
      </c>
      <c r="AX41" s="210" t="s">
        <v>16</v>
      </c>
      <c r="AY41" s="132" t="s">
        <v>16</v>
      </c>
      <c r="AZ41" s="132" t="s">
        <v>16</v>
      </c>
      <c r="BA41" s="132" t="s">
        <v>16</v>
      </c>
      <c r="BB41" s="132" t="s">
        <v>16</v>
      </c>
      <c r="BC41" s="132" t="s">
        <v>16</v>
      </c>
      <c r="BD41" s="132" t="s">
        <v>16</v>
      </c>
    </row>
    <row r="42" spans="1:61" ht="20.25" customHeight="1" x14ac:dyDescent="0.25">
      <c r="A42" s="148"/>
      <c r="B42" s="6" t="s">
        <v>17</v>
      </c>
      <c r="C42" s="213" t="s">
        <v>16</v>
      </c>
      <c r="D42" s="225" t="s">
        <v>28</v>
      </c>
      <c r="E42" s="215"/>
      <c r="F42" s="215"/>
      <c r="G42" s="215"/>
      <c r="H42" s="215"/>
      <c r="I42" s="215"/>
      <c r="J42" s="215"/>
      <c r="K42" s="216"/>
      <c r="L42" s="217" t="s">
        <v>16</v>
      </c>
      <c r="M42" s="218"/>
      <c r="N42" s="219"/>
      <c r="O42" s="214"/>
      <c r="P42" s="215"/>
      <c r="Q42" s="215"/>
      <c r="R42" s="215"/>
      <c r="S42" s="215"/>
      <c r="T42" s="216"/>
      <c r="U42" s="217" t="s">
        <v>16</v>
      </c>
      <c r="V42" s="217" t="s">
        <v>16</v>
      </c>
      <c r="W42" s="218"/>
      <c r="X42" s="215"/>
      <c r="Y42" s="215"/>
      <c r="Z42" s="219"/>
      <c r="AA42" s="214"/>
      <c r="AB42" s="215"/>
      <c r="AC42" s="216"/>
      <c r="AD42" s="217" t="s">
        <v>16</v>
      </c>
      <c r="AE42" s="218"/>
      <c r="AF42" s="215"/>
      <c r="AG42" s="215"/>
      <c r="AH42" s="215"/>
      <c r="AI42" s="215"/>
      <c r="AJ42" s="215"/>
      <c r="AK42" s="168"/>
      <c r="AL42" s="220" t="s">
        <v>16</v>
      </c>
      <c r="AM42" s="217" t="s">
        <v>16</v>
      </c>
      <c r="AN42" s="218"/>
      <c r="AO42" s="215"/>
      <c r="AP42" s="215"/>
      <c r="AQ42" s="215"/>
      <c r="AR42" s="215"/>
      <c r="AS42" s="215"/>
      <c r="AT42" s="215"/>
      <c r="AU42" s="215"/>
      <c r="AV42" s="215"/>
      <c r="AW42" s="221" t="s">
        <v>24</v>
      </c>
      <c r="AX42" s="220" t="s">
        <v>16</v>
      </c>
      <c r="AY42" s="141" t="s">
        <v>16</v>
      </c>
      <c r="AZ42" s="141" t="s">
        <v>16</v>
      </c>
      <c r="BA42" s="141" t="s">
        <v>16</v>
      </c>
      <c r="BB42" s="141" t="s">
        <v>16</v>
      </c>
      <c r="BC42" s="141" t="s">
        <v>16</v>
      </c>
      <c r="BD42" s="141" t="s">
        <v>16</v>
      </c>
      <c r="BI42" s="3"/>
    </row>
    <row r="43" spans="1:61" ht="20.25" customHeight="1" x14ac:dyDescent="0.25">
      <c r="A43" s="148"/>
      <c r="B43" s="6" t="s">
        <v>18</v>
      </c>
      <c r="C43" s="213" t="s">
        <v>16</v>
      </c>
      <c r="D43" s="225" t="s">
        <v>28</v>
      </c>
      <c r="E43" s="215"/>
      <c r="F43" s="215"/>
      <c r="G43" s="215"/>
      <c r="H43" s="215"/>
      <c r="I43" s="215"/>
      <c r="J43" s="215"/>
      <c r="K43" s="216"/>
      <c r="L43" s="217" t="s">
        <v>16</v>
      </c>
      <c r="M43" s="218"/>
      <c r="N43" s="219"/>
      <c r="O43" s="214"/>
      <c r="P43" s="215"/>
      <c r="Q43" s="215"/>
      <c r="R43" s="215"/>
      <c r="S43" s="215"/>
      <c r="T43" s="216"/>
      <c r="U43" s="217" t="s">
        <v>16</v>
      </c>
      <c r="V43" s="217" t="s">
        <v>16</v>
      </c>
      <c r="W43" s="218"/>
      <c r="X43" s="215"/>
      <c r="Y43" s="215"/>
      <c r="Z43" s="219"/>
      <c r="AA43" s="214"/>
      <c r="AB43" s="215"/>
      <c r="AC43" s="216"/>
      <c r="AD43" s="217" t="s">
        <v>16</v>
      </c>
      <c r="AE43" s="218"/>
      <c r="AF43" s="215"/>
      <c r="AG43" s="215"/>
      <c r="AH43" s="215"/>
      <c r="AI43" s="215"/>
      <c r="AJ43" s="215"/>
      <c r="AK43" s="168"/>
      <c r="AL43" s="220" t="s">
        <v>16</v>
      </c>
      <c r="AM43" s="217" t="s">
        <v>16</v>
      </c>
      <c r="AN43" s="218"/>
      <c r="AO43" s="215"/>
      <c r="AP43" s="298" t="s">
        <v>120</v>
      </c>
      <c r="AQ43" s="215"/>
      <c r="AR43" s="215"/>
      <c r="AS43" s="215"/>
      <c r="AT43" s="215"/>
      <c r="AU43" s="215"/>
      <c r="AV43" s="215"/>
      <c r="AW43" s="221" t="s">
        <v>24</v>
      </c>
      <c r="AX43" s="220" t="s">
        <v>16</v>
      </c>
      <c r="AY43" s="141" t="s">
        <v>16</v>
      </c>
      <c r="AZ43" s="141" t="s">
        <v>16</v>
      </c>
      <c r="BA43" s="141" t="s">
        <v>16</v>
      </c>
      <c r="BB43" s="141" t="s">
        <v>16</v>
      </c>
      <c r="BC43" s="141" t="s">
        <v>16</v>
      </c>
      <c r="BD43" s="141" t="s">
        <v>16</v>
      </c>
      <c r="BI43" s="3"/>
    </row>
    <row r="44" spans="1:61" ht="20.25" customHeight="1" x14ac:dyDescent="0.25">
      <c r="A44" s="148"/>
      <c r="B44" s="5" t="s">
        <v>19</v>
      </c>
      <c r="C44" s="213" t="s">
        <v>16</v>
      </c>
      <c r="D44" s="197" t="s">
        <v>24</v>
      </c>
      <c r="E44" s="215"/>
      <c r="F44" s="215"/>
      <c r="G44" s="215"/>
      <c r="H44" s="215"/>
      <c r="I44" s="215"/>
      <c r="J44" s="215"/>
      <c r="K44" s="216"/>
      <c r="L44" s="217" t="s">
        <v>16</v>
      </c>
      <c r="M44" s="218"/>
      <c r="N44" s="219"/>
      <c r="O44" s="234" t="s">
        <v>27</v>
      </c>
      <c r="P44" s="235" t="s">
        <v>27</v>
      </c>
      <c r="Q44" s="298" t="s">
        <v>120</v>
      </c>
      <c r="R44" s="235" t="s">
        <v>27</v>
      </c>
      <c r="S44" s="235" t="s">
        <v>27</v>
      </c>
      <c r="T44" s="235" t="s">
        <v>27</v>
      </c>
      <c r="U44" s="217" t="s">
        <v>16</v>
      </c>
      <c r="V44" s="217" t="s">
        <v>16</v>
      </c>
      <c r="W44" s="235" t="s">
        <v>27</v>
      </c>
      <c r="X44" s="235" t="s">
        <v>27</v>
      </c>
      <c r="Y44" s="235" t="s">
        <v>27</v>
      </c>
      <c r="Z44" s="235" t="s">
        <v>27</v>
      </c>
      <c r="AA44" s="214"/>
      <c r="AB44" s="215"/>
      <c r="AC44" s="298"/>
      <c r="AD44" s="217" t="s">
        <v>16</v>
      </c>
      <c r="AE44" s="218"/>
      <c r="AF44" s="215"/>
      <c r="AG44" s="215"/>
      <c r="AH44" s="215"/>
      <c r="AI44" s="215"/>
      <c r="AJ44" s="222" t="s">
        <v>31</v>
      </c>
      <c r="AK44" s="168"/>
      <c r="AL44" s="138" t="s">
        <v>21</v>
      </c>
      <c r="AM44" s="217" t="s">
        <v>16</v>
      </c>
      <c r="AN44" s="235" t="s">
        <v>27</v>
      </c>
      <c r="AO44" s="235" t="s">
        <v>27</v>
      </c>
      <c r="AP44" s="154" t="s">
        <v>21</v>
      </c>
      <c r="AQ44" s="235" t="s">
        <v>27</v>
      </c>
      <c r="AR44" s="235" t="s">
        <v>27</v>
      </c>
      <c r="AS44" s="235" t="s">
        <v>27</v>
      </c>
      <c r="AT44" s="235" t="s">
        <v>27</v>
      </c>
      <c r="AU44" s="235" t="s">
        <v>27</v>
      </c>
      <c r="AV44" s="298" t="s">
        <v>120</v>
      </c>
      <c r="AW44" s="221" t="s">
        <v>24</v>
      </c>
      <c r="AX44" s="220" t="s">
        <v>16</v>
      </c>
      <c r="AY44" s="141" t="s">
        <v>16</v>
      </c>
      <c r="AZ44" s="141" t="s">
        <v>16</v>
      </c>
      <c r="BA44" s="141" t="s">
        <v>16</v>
      </c>
      <c r="BB44" s="141" t="s">
        <v>16</v>
      </c>
      <c r="BC44" s="141" t="s">
        <v>16</v>
      </c>
      <c r="BD44" s="141" t="s">
        <v>16</v>
      </c>
      <c r="BI44" s="3"/>
    </row>
    <row r="45" spans="1:61" ht="20.25" customHeight="1" x14ac:dyDescent="0.2">
      <c r="A45" s="148"/>
      <c r="B45" s="6" t="s">
        <v>20</v>
      </c>
      <c r="C45" s="213" t="s">
        <v>16</v>
      </c>
      <c r="D45" s="197" t="s">
        <v>24</v>
      </c>
      <c r="E45" s="215"/>
      <c r="F45" s="215"/>
      <c r="G45" s="215"/>
      <c r="H45" s="215"/>
      <c r="I45" s="215"/>
      <c r="J45" s="215"/>
      <c r="K45" s="216"/>
      <c r="L45" s="217" t="s">
        <v>16</v>
      </c>
      <c r="M45" s="218"/>
      <c r="N45" s="219"/>
      <c r="O45" s="234" t="s">
        <v>27</v>
      </c>
      <c r="P45" s="235" t="s">
        <v>27</v>
      </c>
      <c r="Q45" s="235" t="s">
        <v>27</v>
      </c>
      <c r="R45" s="235" t="s">
        <v>27</v>
      </c>
      <c r="S45" s="235" t="s">
        <v>27</v>
      </c>
      <c r="T45" s="235" t="s">
        <v>27</v>
      </c>
      <c r="U45" s="217" t="s">
        <v>16</v>
      </c>
      <c r="V45" s="217" t="s">
        <v>16</v>
      </c>
      <c r="W45" s="235" t="s">
        <v>27</v>
      </c>
      <c r="X45" s="235" t="s">
        <v>27</v>
      </c>
      <c r="Y45" s="235" t="s">
        <v>27</v>
      </c>
      <c r="Z45" s="235" t="s">
        <v>27</v>
      </c>
      <c r="AA45" s="214"/>
      <c r="AB45" s="215"/>
      <c r="AC45" s="298" t="s">
        <v>120</v>
      </c>
      <c r="AD45" s="217" t="s">
        <v>16</v>
      </c>
      <c r="AE45" s="218"/>
      <c r="AF45" s="215"/>
      <c r="AG45" s="215"/>
      <c r="AH45" s="215"/>
      <c r="AI45" s="215"/>
      <c r="AJ45" s="154" t="s">
        <v>21</v>
      </c>
      <c r="AK45" s="168"/>
      <c r="AL45" s="220" t="s">
        <v>16</v>
      </c>
      <c r="AM45" s="133" t="s">
        <v>21</v>
      </c>
      <c r="AN45" s="235" t="s">
        <v>27</v>
      </c>
      <c r="AO45" s="235" t="s">
        <v>27</v>
      </c>
      <c r="AP45" s="18" t="s">
        <v>16</v>
      </c>
      <c r="AQ45" s="235" t="s">
        <v>27</v>
      </c>
      <c r="AR45" s="235" t="s">
        <v>27</v>
      </c>
      <c r="AS45" s="235" t="s">
        <v>27</v>
      </c>
      <c r="AT45" s="235" t="s">
        <v>27</v>
      </c>
      <c r="AU45" s="235" t="s">
        <v>27</v>
      </c>
      <c r="AV45" s="235" t="s">
        <v>27</v>
      </c>
      <c r="AW45" s="221" t="s">
        <v>24</v>
      </c>
      <c r="AX45" s="220" t="s">
        <v>16</v>
      </c>
      <c r="AY45" s="141" t="s">
        <v>16</v>
      </c>
      <c r="AZ45" s="141" t="s">
        <v>16</v>
      </c>
      <c r="BA45" s="141" t="s">
        <v>16</v>
      </c>
      <c r="BB45" s="141" t="s">
        <v>16</v>
      </c>
      <c r="BC45" s="141" t="s">
        <v>16</v>
      </c>
      <c r="BD45" s="141" t="s">
        <v>16</v>
      </c>
    </row>
    <row r="46" spans="1:61" ht="20.25" customHeight="1" outlineLevel="1" x14ac:dyDescent="0.2">
      <c r="A46" s="149"/>
      <c r="B46" s="6" t="s">
        <v>25</v>
      </c>
      <c r="C46" s="150" t="s">
        <v>24</v>
      </c>
      <c r="D46" s="174" t="s">
        <v>24</v>
      </c>
      <c r="E46" s="175" t="s">
        <v>24</v>
      </c>
      <c r="F46" s="175" t="s">
        <v>24</v>
      </c>
      <c r="G46" s="175" t="s">
        <v>24</v>
      </c>
      <c r="H46" s="175" t="s">
        <v>24</v>
      </c>
      <c r="I46" s="175" t="s">
        <v>24</v>
      </c>
      <c r="J46" s="175" t="s">
        <v>24</v>
      </c>
      <c r="K46" s="175" t="s">
        <v>24</v>
      </c>
      <c r="L46" s="175" t="s">
        <v>24</v>
      </c>
      <c r="M46" s="176" t="s">
        <v>24</v>
      </c>
      <c r="N46" s="177" t="s">
        <v>24</v>
      </c>
      <c r="O46" s="174" t="s">
        <v>24</v>
      </c>
      <c r="P46" s="175" t="s">
        <v>24</v>
      </c>
      <c r="Q46" s="175" t="s">
        <v>24</v>
      </c>
      <c r="R46" s="175" t="s">
        <v>24</v>
      </c>
      <c r="S46" s="175" t="s">
        <v>24</v>
      </c>
      <c r="T46" s="175" t="s">
        <v>24</v>
      </c>
      <c r="U46" s="9" t="s">
        <v>21</v>
      </c>
      <c r="V46" s="10" t="s">
        <v>24</v>
      </c>
      <c r="W46" s="175" t="s">
        <v>24</v>
      </c>
      <c r="X46" s="175" t="s">
        <v>24</v>
      </c>
      <c r="Y46" s="175" t="s">
        <v>24</v>
      </c>
      <c r="Z46" s="177" t="s">
        <v>24</v>
      </c>
      <c r="AA46" s="174" t="s">
        <v>24</v>
      </c>
      <c r="AB46" s="176" t="s">
        <v>24</v>
      </c>
      <c r="AC46" s="175" t="s">
        <v>24</v>
      </c>
      <c r="AD46" s="175" t="s">
        <v>24</v>
      </c>
      <c r="AE46" s="175" t="s">
        <v>24</v>
      </c>
      <c r="AF46" s="175" t="s">
        <v>24</v>
      </c>
      <c r="AG46" s="175" t="s">
        <v>24</v>
      </c>
      <c r="AH46" s="175" t="s">
        <v>24</v>
      </c>
      <c r="AI46" s="175" t="s">
        <v>24</v>
      </c>
      <c r="AJ46" s="175" t="s">
        <v>24</v>
      </c>
      <c r="AK46" s="177" t="s">
        <v>24</v>
      </c>
      <c r="AL46" s="174" t="s">
        <v>24</v>
      </c>
      <c r="AM46" s="10" t="s">
        <v>24</v>
      </c>
      <c r="AN46" s="176" t="s">
        <v>24</v>
      </c>
      <c r="AO46" s="176" t="s">
        <v>24</v>
      </c>
      <c r="AP46" s="175" t="s">
        <v>24</v>
      </c>
      <c r="AQ46" s="175" t="s">
        <v>24</v>
      </c>
      <c r="AR46" s="175" t="s">
        <v>24</v>
      </c>
      <c r="AS46" s="175" t="s">
        <v>24</v>
      </c>
      <c r="AT46" s="175" t="s">
        <v>24</v>
      </c>
      <c r="AU46" s="176" t="s">
        <v>24</v>
      </c>
      <c r="AV46" s="176" t="s">
        <v>24</v>
      </c>
      <c r="AW46" s="178" t="s">
        <v>24</v>
      </c>
      <c r="AX46" s="179" t="s">
        <v>24</v>
      </c>
      <c r="AY46" s="10" t="s">
        <v>24</v>
      </c>
      <c r="AZ46" s="8" t="s">
        <v>24</v>
      </c>
      <c r="BA46" s="8" t="s">
        <v>24</v>
      </c>
      <c r="BB46" s="8" t="s">
        <v>24</v>
      </c>
      <c r="BC46" s="10" t="s">
        <v>24</v>
      </c>
      <c r="BD46" s="10" t="s">
        <v>24</v>
      </c>
    </row>
    <row r="47" spans="1:61" ht="20.25" customHeight="1" outlineLevel="1" x14ac:dyDescent="0.2">
      <c r="A47" s="151"/>
      <c r="B47" s="6" t="s">
        <v>26</v>
      </c>
      <c r="C47" s="106" t="s">
        <v>24</v>
      </c>
      <c r="D47" s="180" t="s">
        <v>24</v>
      </c>
      <c r="E47" s="181" t="s">
        <v>24</v>
      </c>
      <c r="F47" s="181" t="s">
        <v>24</v>
      </c>
      <c r="G47" s="181" t="s">
        <v>24</v>
      </c>
      <c r="H47" s="181" t="s">
        <v>24</v>
      </c>
      <c r="I47" s="181" t="s">
        <v>24</v>
      </c>
      <c r="J47" s="181" t="s">
        <v>24</v>
      </c>
      <c r="K47" s="181" t="s">
        <v>24</v>
      </c>
      <c r="L47" s="181" t="s">
        <v>24</v>
      </c>
      <c r="M47" s="23" t="s">
        <v>24</v>
      </c>
      <c r="N47" s="182" t="s">
        <v>24</v>
      </c>
      <c r="O47" s="180" t="s">
        <v>24</v>
      </c>
      <c r="P47" s="181" t="s">
        <v>24</v>
      </c>
      <c r="Q47" s="181" t="s">
        <v>24</v>
      </c>
      <c r="R47" s="181" t="s">
        <v>24</v>
      </c>
      <c r="S47" s="181" t="s">
        <v>24</v>
      </c>
      <c r="T47" s="181" t="s">
        <v>24</v>
      </c>
      <c r="U47" s="23" t="s">
        <v>24</v>
      </c>
      <c r="V47" s="23" t="s">
        <v>24</v>
      </c>
      <c r="W47" s="181" t="s">
        <v>24</v>
      </c>
      <c r="X47" s="181" t="s">
        <v>24</v>
      </c>
      <c r="Y47" s="181" t="s">
        <v>24</v>
      </c>
      <c r="Z47" s="182" t="s">
        <v>24</v>
      </c>
      <c r="AA47" s="180" t="s">
        <v>24</v>
      </c>
      <c r="AB47" s="23" t="s">
        <v>24</v>
      </c>
      <c r="AC47" s="181" t="s">
        <v>24</v>
      </c>
      <c r="AD47" s="181" t="s">
        <v>24</v>
      </c>
      <c r="AE47" s="181" t="s">
        <v>24</v>
      </c>
      <c r="AF47" s="181" t="s">
        <v>24</v>
      </c>
      <c r="AG47" s="181" t="s">
        <v>24</v>
      </c>
      <c r="AH47" s="183" t="s">
        <v>21</v>
      </c>
      <c r="AI47" s="181" t="s">
        <v>24</v>
      </c>
      <c r="AJ47" s="181" t="s">
        <v>24</v>
      </c>
      <c r="AK47" s="182" t="s">
        <v>24</v>
      </c>
      <c r="AL47" s="180" t="s">
        <v>24</v>
      </c>
      <c r="AM47" s="23" t="s">
        <v>24</v>
      </c>
      <c r="AN47" s="23" t="s">
        <v>24</v>
      </c>
      <c r="AO47" s="183" t="s">
        <v>21</v>
      </c>
      <c r="AP47" s="181" t="s">
        <v>24</v>
      </c>
      <c r="AQ47" s="181" t="s">
        <v>24</v>
      </c>
      <c r="AR47" s="181" t="s">
        <v>24</v>
      </c>
      <c r="AS47" s="181" t="s">
        <v>24</v>
      </c>
      <c r="AT47" s="181" t="s">
        <v>24</v>
      </c>
      <c r="AU47" s="181" t="s">
        <v>24</v>
      </c>
      <c r="AV47" s="181" t="s">
        <v>24</v>
      </c>
      <c r="AW47" s="182" t="s">
        <v>24</v>
      </c>
      <c r="AX47" s="180" t="s">
        <v>24</v>
      </c>
      <c r="AY47" s="23" t="s">
        <v>24</v>
      </c>
      <c r="AZ47" s="24" t="s">
        <v>24</v>
      </c>
      <c r="BA47" s="24" t="s">
        <v>24</v>
      </c>
      <c r="BB47" s="24" t="s">
        <v>24</v>
      </c>
      <c r="BC47" s="23" t="s">
        <v>24</v>
      </c>
      <c r="BD47" s="23" t="s">
        <v>24</v>
      </c>
    </row>
    <row r="48" spans="1:61" ht="34" hidden="1" customHeight="1" x14ac:dyDescent="0.2"/>
    <row r="49" spans="1:61" ht="20" customHeight="1" x14ac:dyDescent="0.2">
      <c r="A49" s="173" t="s">
        <v>48</v>
      </c>
    </row>
    <row r="50" spans="1:61" ht="20.25" customHeight="1" x14ac:dyDescent="0.2">
      <c r="A50" s="199"/>
      <c r="B50" s="107"/>
      <c r="C50" s="232"/>
      <c r="D50" s="233" t="s">
        <v>27</v>
      </c>
      <c r="E50" s="165" t="s">
        <v>119</v>
      </c>
      <c r="F50" s="184"/>
      <c r="G50" s="184"/>
      <c r="H50" s="185"/>
      <c r="I50" s="196" t="s">
        <v>117</v>
      </c>
      <c r="J50" s="165" t="s">
        <v>93</v>
      </c>
      <c r="K50" s="184"/>
      <c r="L50" s="184"/>
      <c r="M50" s="186"/>
      <c r="N50" s="164" t="s">
        <v>118</v>
      </c>
      <c r="O50" s="165" t="s">
        <v>95</v>
      </c>
      <c r="P50" s="184"/>
      <c r="Q50" s="184"/>
      <c r="R50" s="184"/>
      <c r="S50" s="187"/>
      <c r="T50" s="166" t="s">
        <v>28</v>
      </c>
      <c r="U50" s="165" t="s">
        <v>97</v>
      </c>
      <c r="V50" s="184"/>
      <c r="W50" s="184"/>
      <c r="X50" s="184"/>
      <c r="Y50" s="184"/>
      <c r="Z50" s="188" t="s">
        <v>24</v>
      </c>
      <c r="AA50" s="165" t="s">
        <v>112</v>
      </c>
      <c r="AB50" s="184"/>
      <c r="AC50" s="184"/>
      <c r="AD50" s="184" t="s">
        <v>127</v>
      </c>
      <c r="AE50" s="311" t="s">
        <v>128</v>
      </c>
      <c r="AF50" s="311"/>
      <c r="AG50" s="311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62"/>
    </row>
    <row r="51" spans="1:61" ht="20.25" customHeight="1" x14ac:dyDescent="0.2">
      <c r="A51" s="200"/>
      <c r="B51" s="161"/>
      <c r="C51" s="305"/>
      <c r="D51" s="305" t="s">
        <v>120</v>
      </c>
      <c r="E51" s="308" t="s">
        <v>122</v>
      </c>
      <c r="F51" s="309"/>
      <c r="G51" s="309"/>
      <c r="H51" s="190"/>
      <c r="I51" s="191" t="s">
        <v>42</v>
      </c>
      <c r="J51" s="167" t="s">
        <v>94</v>
      </c>
      <c r="K51" s="305"/>
      <c r="L51" s="305"/>
      <c r="M51" s="192"/>
      <c r="N51" s="193" t="s">
        <v>33</v>
      </c>
      <c r="O51" s="167" t="s">
        <v>111</v>
      </c>
      <c r="P51" s="305"/>
      <c r="Q51" s="305"/>
      <c r="R51" s="305"/>
      <c r="S51" s="194"/>
      <c r="T51" s="194"/>
      <c r="U51" s="167" t="s">
        <v>98</v>
      </c>
      <c r="V51" s="305"/>
      <c r="W51" s="305"/>
      <c r="X51" s="305"/>
      <c r="Y51" s="305"/>
      <c r="Z51" s="195" t="s">
        <v>30</v>
      </c>
      <c r="AA51" s="167" t="s">
        <v>113</v>
      </c>
      <c r="AB51" s="305"/>
      <c r="AC51" s="305"/>
      <c r="AD51" s="305" t="s">
        <v>130</v>
      </c>
      <c r="AE51" s="310" t="s">
        <v>129</v>
      </c>
      <c r="AF51" s="310"/>
      <c r="AG51" s="310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3"/>
    </row>
    <row r="52" spans="1:61" ht="20.25" customHeight="1" x14ac:dyDescent="0.2">
      <c r="A52" s="20" t="s">
        <v>13</v>
      </c>
      <c r="B52" s="25"/>
      <c r="C52" s="127" t="s">
        <v>14</v>
      </c>
      <c r="D52" s="110">
        <v>1</v>
      </c>
      <c r="E52" s="111">
        <v>2</v>
      </c>
      <c r="F52" s="111">
        <v>3</v>
      </c>
      <c r="G52" s="111">
        <v>4</v>
      </c>
      <c r="H52" s="111">
        <v>5</v>
      </c>
      <c r="I52" s="111">
        <v>6</v>
      </c>
      <c r="J52" s="111">
        <v>7</v>
      </c>
      <c r="K52" s="111">
        <v>8</v>
      </c>
      <c r="L52" s="130" t="s">
        <v>14</v>
      </c>
      <c r="M52" s="111">
        <v>9</v>
      </c>
      <c r="N52" s="15">
        <v>10</v>
      </c>
      <c r="O52" s="112">
        <v>11</v>
      </c>
      <c r="P52" s="113">
        <v>12</v>
      </c>
      <c r="Q52" s="111">
        <v>13</v>
      </c>
      <c r="R52" s="111">
        <v>14</v>
      </c>
      <c r="S52" s="111">
        <v>15</v>
      </c>
      <c r="T52" s="111">
        <v>16</v>
      </c>
      <c r="U52" s="130" t="s">
        <v>14</v>
      </c>
      <c r="V52" s="130" t="s">
        <v>14</v>
      </c>
      <c r="W52" s="111">
        <v>17</v>
      </c>
      <c r="X52" s="111">
        <v>18</v>
      </c>
      <c r="Y52" s="111">
        <v>19</v>
      </c>
      <c r="Z52" s="114">
        <v>20</v>
      </c>
      <c r="AA52" s="110">
        <v>21</v>
      </c>
      <c r="AB52" s="111">
        <v>22</v>
      </c>
      <c r="AC52" s="111">
        <v>23</v>
      </c>
      <c r="AD52" s="130" t="s">
        <v>14</v>
      </c>
      <c r="AE52" s="115">
        <v>24</v>
      </c>
      <c r="AF52" s="4">
        <v>25</v>
      </c>
      <c r="AG52" s="113">
        <v>26</v>
      </c>
      <c r="AH52" s="111">
        <v>27</v>
      </c>
      <c r="AI52" s="111">
        <v>28</v>
      </c>
      <c r="AJ52" s="116">
        <v>29</v>
      </c>
      <c r="AK52" s="117">
        <v>30</v>
      </c>
      <c r="AL52" s="134" t="s">
        <v>14</v>
      </c>
      <c r="AM52" s="135" t="s">
        <v>14</v>
      </c>
      <c r="AN52" s="111">
        <v>31</v>
      </c>
      <c r="AO52" s="111">
        <v>32</v>
      </c>
      <c r="AP52" s="111">
        <v>33</v>
      </c>
      <c r="AQ52" s="111">
        <v>34</v>
      </c>
      <c r="AR52" s="116">
        <v>35</v>
      </c>
      <c r="AS52" s="113">
        <v>36</v>
      </c>
      <c r="AT52" s="111">
        <v>37</v>
      </c>
      <c r="AU52" s="111">
        <v>38</v>
      </c>
      <c r="AV52" s="111">
        <v>39</v>
      </c>
      <c r="AW52" s="117">
        <v>40</v>
      </c>
      <c r="AX52" s="134" t="s">
        <v>14</v>
      </c>
      <c r="AY52" s="139" t="s">
        <v>14</v>
      </c>
      <c r="AZ52" s="140" t="s">
        <v>14</v>
      </c>
      <c r="BA52" s="140" t="s">
        <v>14</v>
      </c>
      <c r="BB52" s="140" t="s">
        <v>14</v>
      </c>
      <c r="BC52" s="140" t="s">
        <v>14</v>
      </c>
      <c r="BD52" s="17" t="s">
        <v>14</v>
      </c>
    </row>
    <row r="53" spans="1:61" ht="20.25" customHeight="1" x14ac:dyDescent="0.2">
      <c r="A53" s="109" t="s">
        <v>22</v>
      </c>
      <c r="B53" s="118"/>
      <c r="C53" s="127" t="s">
        <v>14</v>
      </c>
      <c r="D53" s="142">
        <v>1</v>
      </c>
      <c r="E53" s="143">
        <f t="shared" ref="E53" si="262">D53+1</f>
        <v>2</v>
      </c>
      <c r="F53" s="143">
        <f t="shared" ref="F53" si="263">E53+1</f>
        <v>3</v>
      </c>
      <c r="G53" s="143">
        <f t="shared" ref="G53" si="264">F53+1</f>
        <v>4</v>
      </c>
      <c r="H53" s="143">
        <f t="shared" ref="H53" si="265">G53+1</f>
        <v>5</v>
      </c>
      <c r="I53" s="143">
        <f t="shared" ref="I53" si="266">H53+1</f>
        <v>6</v>
      </c>
      <c r="J53" s="143">
        <f t="shared" ref="J53" si="267">I53+1</f>
        <v>7</v>
      </c>
      <c r="K53" s="143">
        <f t="shared" ref="K53" si="268">J53+1</f>
        <v>8</v>
      </c>
      <c r="L53" s="130" t="s">
        <v>14</v>
      </c>
      <c r="M53" s="143">
        <f>K53+1</f>
        <v>9</v>
      </c>
      <c r="N53" s="144">
        <f t="shared" ref="N53" si="269">M53+1</f>
        <v>10</v>
      </c>
      <c r="O53" s="119">
        <v>1</v>
      </c>
      <c r="P53" s="120">
        <f>+O53+1</f>
        <v>2</v>
      </c>
      <c r="Q53" s="120">
        <f t="shared" ref="Q53" si="270">P53+1</f>
        <v>3</v>
      </c>
      <c r="R53" s="120">
        <f>Q53+1</f>
        <v>4</v>
      </c>
      <c r="S53" s="120">
        <f>R53+1</f>
        <v>5</v>
      </c>
      <c r="T53" s="120">
        <f>S53+1</f>
        <v>6</v>
      </c>
      <c r="U53" s="130" t="s">
        <v>14</v>
      </c>
      <c r="V53" s="130" t="s">
        <v>14</v>
      </c>
      <c r="W53" s="120">
        <f>+T53+1</f>
        <v>7</v>
      </c>
      <c r="X53" s="120">
        <f>W53+1</f>
        <v>8</v>
      </c>
      <c r="Y53" s="120">
        <f>X53+1</f>
        <v>9</v>
      </c>
      <c r="Z53" s="121">
        <f>Y53+1</f>
        <v>10</v>
      </c>
      <c r="AA53" s="142">
        <v>1</v>
      </c>
      <c r="AB53" s="143">
        <f t="shared" ref="AB53" si="271">AA53+1</f>
        <v>2</v>
      </c>
      <c r="AC53" s="143">
        <f t="shared" ref="AC53" si="272">AB53+1</f>
        <v>3</v>
      </c>
      <c r="AD53" s="130" t="s">
        <v>14</v>
      </c>
      <c r="AE53" s="143">
        <f>AC53+1</f>
        <v>4</v>
      </c>
      <c r="AF53" s="143">
        <f t="shared" ref="AF53" si="273">AE53+1</f>
        <v>5</v>
      </c>
      <c r="AG53" s="143">
        <f t="shared" ref="AG53" si="274">AF53+1</f>
        <v>6</v>
      </c>
      <c r="AH53" s="143">
        <f t="shared" ref="AH53" si="275">AG53+1</f>
        <v>7</v>
      </c>
      <c r="AI53" s="143">
        <f t="shared" ref="AI53" si="276">AH53+1</f>
        <v>8</v>
      </c>
      <c r="AJ53" s="143">
        <f t="shared" ref="AJ53" si="277">AI53+1</f>
        <v>9</v>
      </c>
      <c r="AK53" s="144">
        <f t="shared" ref="AK53" si="278">AJ53+1</f>
        <v>10</v>
      </c>
      <c r="AL53" s="134" t="s">
        <v>14</v>
      </c>
      <c r="AM53" s="135" t="s">
        <v>14</v>
      </c>
      <c r="AN53" s="120">
        <v>1</v>
      </c>
      <c r="AO53" s="120">
        <f>AN53+1</f>
        <v>2</v>
      </c>
      <c r="AP53" s="120">
        <f>AO53+1</f>
        <v>3</v>
      </c>
      <c r="AQ53" s="120">
        <f t="shared" ref="AQ53" si="279">AP53+1</f>
        <v>4</v>
      </c>
      <c r="AR53" s="120">
        <f t="shared" ref="AR53" si="280">AQ53+1</f>
        <v>5</v>
      </c>
      <c r="AS53" s="120">
        <f t="shared" ref="AS53" si="281">AR53+1</f>
        <v>6</v>
      </c>
      <c r="AT53" s="120">
        <f t="shared" ref="AT53" si="282">AS53+1</f>
        <v>7</v>
      </c>
      <c r="AU53" s="120">
        <f t="shared" ref="AU53" si="283">AT53+1</f>
        <v>8</v>
      </c>
      <c r="AV53" s="120">
        <f t="shared" ref="AV53" si="284">AU53+1</f>
        <v>9</v>
      </c>
      <c r="AW53" s="121">
        <f t="shared" ref="AW53" si="285">AV53+1</f>
        <v>10</v>
      </c>
      <c r="AX53" s="134" t="s">
        <v>14</v>
      </c>
      <c r="AY53" s="139" t="s">
        <v>14</v>
      </c>
      <c r="AZ53" s="140" t="s">
        <v>14</v>
      </c>
      <c r="BA53" s="140" t="s">
        <v>14</v>
      </c>
      <c r="BB53" s="140" t="s">
        <v>14</v>
      </c>
      <c r="BC53" s="140" t="s">
        <v>14</v>
      </c>
      <c r="BD53" s="17" t="s">
        <v>14</v>
      </c>
    </row>
    <row r="54" spans="1:61" ht="20.25" customHeight="1" x14ac:dyDescent="0.2">
      <c r="A54" s="109" t="s">
        <v>23</v>
      </c>
      <c r="B54" s="118"/>
      <c r="C54" s="153" t="s">
        <v>12</v>
      </c>
      <c r="D54" s="1"/>
      <c r="E54" s="108" t="s">
        <v>2</v>
      </c>
      <c r="F54" s="108"/>
      <c r="G54" s="108"/>
      <c r="H54" s="1"/>
      <c r="I54" s="108" t="s">
        <v>3</v>
      </c>
      <c r="J54" s="108"/>
      <c r="K54" s="108"/>
      <c r="L54" s="1"/>
      <c r="M54" s="1"/>
      <c r="N54" s="108" t="s">
        <v>4</v>
      </c>
      <c r="O54" s="108"/>
      <c r="P54" s="108"/>
      <c r="Q54" s="1"/>
      <c r="R54" s="108" t="s">
        <v>5</v>
      </c>
      <c r="S54" s="1"/>
      <c r="T54" s="108"/>
      <c r="U54" s="1"/>
      <c r="V54" s="108" t="s">
        <v>6</v>
      </c>
      <c r="W54" s="1"/>
      <c r="X54" s="108"/>
      <c r="Y54" s="1"/>
      <c r="Z54" s="1"/>
      <c r="AA54" s="108" t="s">
        <v>7</v>
      </c>
      <c r="AB54" s="108"/>
      <c r="AC54" s="1"/>
      <c r="AD54" s="1"/>
      <c r="AE54" s="108" t="s">
        <v>8</v>
      </c>
      <c r="AF54" s="1"/>
      <c r="AG54" s="108"/>
      <c r="AH54" s="1"/>
      <c r="AI54" s="1" t="s">
        <v>9</v>
      </c>
      <c r="AJ54" s="108"/>
      <c r="AK54" s="1"/>
      <c r="AL54" s="1"/>
      <c r="AM54" s="108" t="s">
        <v>10</v>
      </c>
      <c r="AN54" s="1"/>
      <c r="AO54" s="108"/>
      <c r="AP54" s="1"/>
      <c r="AQ54" s="1"/>
      <c r="AR54" s="108" t="s">
        <v>11</v>
      </c>
      <c r="AS54" s="108"/>
      <c r="AT54" s="108"/>
      <c r="AU54" s="1"/>
      <c r="AV54" s="1" t="s">
        <v>38</v>
      </c>
      <c r="AW54" s="108"/>
      <c r="AX54" s="108"/>
      <c r="AY54" s="11"/>
      <c r="AZ54" s="11"/>
      <c r="BA54" s="12" t="s">
        <v>12</v>
      </c>
      <c r="BB54" s="12"/>
      <c r="BC54" s="13"/>
      <c r="BD54" s="21"/>
    </row>
    <row r="55" spans="1:61" ht="20.25" customHeight="1" x14ac:dyDescent="0.2">
      <c r="A55" s="20" t="s">
        <v>1</v>
      </c>
      <c r="B55" s="118"/>
      <c r="C55" s="128">
        <v>42604</v>
      </c>
      <c r="D55" s="14">
        <f>C55+7</f>
        <v>42611</v>
      </c>
      <c r="E55" s="122">
        <f t="shared" ref="E55" si="286">D55+7</f>
        <v>42618</v>
      </c>
      <c r="F55" s="123">
        <f t="shared" ref="F55" si="287">E55+7</f>
        <v>42625</v>
      </c>
      <c r="G55" s="123">
        <f t="shared" ref="G55" si="288">F55+7</f>
        <v>42632</v>
      </c>
      <c r="H55" s="123">
        <f t="shared" ref="H55" si="289">G55+7</f>
        <v>42639</v>
      </c>
      <c r="I55" s="123">
        <f t="shared" ref="I55" si="290">H55+7</f>
        <v>42646</v>
      </c>
      <c r="J55" s="123">
        <f t="shared" ref="J55" si="291">I55+7</f>
        <v>42653</v>
      </c>
      <c r="K55" s="122">
        <f t="shared" ref="K55" si="292">J55+7</f>
        <v>42660</v>
      </c>
      <c r="L55" s="131">
        <f t="shared" ref="L55" si="293">K55+7</f>
        <v>42667</v>
      </c>
      <c r="M55" s="122">
        <f>L55+7</f>
        <v>42674</v>
      </c>
      <c r="N55" s="124">
        <f>M55+7</f>
        <v>42681</v>
      </c>
      <c r="O55" s="125">
        <f t="shared" ref="O55" si="294">N55+7</f>
        <v>42688</v>
      </c>
      <c r="P55" s="123">
        <f t="shared" ref="P55" si="295">O55+7</f>
        <v>42695</v>
      </c>
      <c r="Q55" s="123">
        <f t="shared" ref="Q55" si="296">P55+7</f>
        <v>42702</v>
      </c>
      <c r="R55" s="123">
        <f t="shared" ref="R55" si="297">Q55+7</f>
        <v>42709</v>
      </c>
      <c r="S55" s="123">
        <f t="shared" ref="S55" si="298">R55+7</f>
        <v>42716</v>
      </c>
      <c r="T55" s="122">
        <f t="shared" ref="T55" si="299">S55+7</f>
        <v>42723</v>
      </c>
      <c r="U55" s="131">
        <f t="shared" ref="U55" si="300">T55+7</f>
        <v>42730</v>
      </c>
      <c r="V55" s="131">
        <f t="shared" ref="V55" si="301">U55+7</f>
        <v>42737</v>
      </c>
      <c r="W55" s="122">
        <f t="shared" ref="W55" si="302">V55+7</f>
        <v>42744</v>
      </c>
      <c r="X55" s="123">
        <f t="shared" ref="X55" si="303">W55+7</f>
        <v>42751</v>
      </c>
      <c r="Y55" s="123">
        <f t="shared" ref="Y55" si="304">X55+7</f>
        <v>42758</v>
      </c>
      <c r="Z55" s="126">
        <f t="shared" ref="Z55" si="305">Y55+7</f>
        <v>42765</v>
      </c>
      <c r="AA55" s="14">
        <f t="shared" ref="AA55" si="306">Z55+7</f>
        <v>42772</v>
      </c>
      <c r="AB55" s="122">
        <f t="shared" ref="AB55" si="307">AA55+7</f>
        <v>42779</v>
      </c>
      <c r="AC55" s="122">
        <f>AB55+7</f>
        <v>42786</v>
      </c>
      <c r="AD55" s="131">
        <f>AC55+7</f>
        <v>42793</v>
      </c>
      <c r="AE55" s="123">
        <f>AD55+7</f>
        <v>42800</v>
      </c>
      <c r="AF55" s="123">
        <f>AE55+7</f>
        <v>42807</v>
      </c>
      <c r="AG55" s="123">
        <f t="shared" ref="AG55" si="308">AF55+7</f>
        <v>42814</v>
      </c>
      <c r="AH55" s="123">
        <f t="shared" ref="AH55" si="309">AG55+7</f>
        <v>42821</v>
      </c>
      <c r="AI55" s="123">
        <f t="shared" ref="AI55" si="310">AH55+7</f>
        <v>42828</v>
      </c>
      <c r="AJ55" s="123">
        <f t="shared" ref="AJ55" si="311">AI55+7</f>
        <v>42835</v>
      </c>
      <c r="AK55" s="126">
        <f t="shared" ref="AK55" si="312">AJ55+7</f>
        <v>42842</v>
      </c>
      <c r="AL55" s="136">
        <f t="shared" ref="AL55" si="313">AK55+7</f>
        <v>42849</v>
      </c>
      <c r="AM55" s="137">
        <f t="shared" ref="AM55" si="314">AL55+7</f>
        <v>42856</v>
      </c>
      <c r="AN55" s="122">
        <f t="shared" ref="AN55" si="315">AM55+7</f>
        <v>42863</v>
      </c>
      <c r="AO55" s="123">
        <f t="shared" ref="AO55" si="316">AN55+7</f>
        <v>42870</v>
      </c>
      <c r="AP55" s="123">
        <f t="shared" ref="AP55" si="317">AO55+7</f>
        <v>42877</v>
      </c>
      <c r="AQ55" s="123">
        <f t="shared" ref="AQ55" si="318">AP55+7</f>
        <v>42884</v>
      </c>
      <c r="AR55" s="123">
        <f t="shared" ref="AR55" si="319">AQ55+7</f>
        <v>42891</v>
      </c>
      <c r="AS55" s="123">
        <f t="shared" ref="AS55" si="320">AR55+7</f>
        <v>42898</v>
      </c>
      <c r="AT55" s="123">
        <f t="shared" ref="AT55" si="321">AS55+7</f>
        <v>42905</v>
      </c>
      <c r="AU55" s="123">
        <f t="shared" ref="AU55" si="322">AT55+7</f>
        <v>42912</v>
      </c>
      <c r="AV55" s="123">
        <f t="shared" ref="AV55" si="323">AU55+7</f>
        <v>42919</v>
      </c>
      <c r="AW55" s="124">
        <f t="shared" ref="AW55" si="324">AV55+7</f>
        <v>42926</v>
      </c>
      <c r="AX55" s="136">
        <f t="shared" ref="AX55" si="325">AW55+7</f>
        <v>42933</v>
      </c>
      <c r="AY55" s="137">
        <f t="shared" ref="AY55" si="326">AX55+7</f>
        <v>42940</v>
      </c>
      <c r="AZ55" s="137">
        <f t="shared" ref="AZ55" si="327">AY55+7</f>
        <v>42947</v>
      </c>
      <c r="BA55" s="137">
        <f t="shared" ref="BA55" si="328">AZ55+7</f>
        <v>42954</v>
      </c>
      <c r="BB55" s="137">
        <f t="shared" ref="BB55" si="329">BA55+7</f>
        <v>42961</v>
      </c>
      <c r="BC55" s="137">
        <f t="shared" ref="BC55" si="330">BB55+7</f>
        <v>42968</v>
      </c>
      <c r="BD55" s="145">
        <v>22</v>
      </c>
    </row>
    <row r="56" spans="1:61" ht="20.25" customHeight="1" x14ac:dyDescent="0.2">
      <c r="A56" s="157" t="s">
        <v>0</v>
      </c>
      <c r="B56" s="25"/>
      <c r="C56" s="129">
        <v>34</v>
      </c>
      <c r="D56" s="146">
        <f t="shared" ref="D56" si="331">C56+1</f>
        <v>35</v>
      </c>
      <c r="E56" s="158">
        <f t="shared" ref="E56" si="332">D56+1</f>
        <v>36</v>
      </c>
      <c r="F56" s="158">
        <f t="shared" ref="F56" si="333">E56+1</f>
        <v>37</v>
      </c>
      <c r="G56" s="158">
        <f t="shared" ref="G56" si="334">F56+1</f>
        <v>38</v>
      </c>
      <c r="H56" s="158">
        <f t="shared" ref="H56" si="335">G56+1</f>
        <v>39</v>
      </c>
      <c r="I56" s="158">
        <f t="shared" ref="I56" si="336">H56+1</f>
        <v>40</v>
      </c>
      <c r="J56" s="158">
        <f t="shared" ref="J56" si="337">I56+1</f>
        <v>41</v>
      </c>
      <c r="K56" s="4">
        <f t="shared" ref="K56" si="338">J56+1</f>
        <v>42</v>
      </c>
      <c r="L56" s="159">
        <f t="shared" ref="L56" si="339">K56+1</f>
        <v>43</v>
      </c>
      <c r="M56" s="4">
        <f>L56+1</f>
        <v>44</v>
      </c>
      <c r="N56" s="15">
        <f>M56+1</f>
        <v>45</v>
      </c>
      <c r="O56" s="147">
        <f t="shared" ref="O56" si="340">N56+1</f>
        <v>46</v>
      </c>
      <c r="P56" s="158">
        <f t="shared" ref="P56" si="341">O56+1</f>
        <v>47</v>
      </c>
      <c r="Q56" s="158">
        <f t="shared" ref="Q56" si="342">P56+1</f>
        <v>48</v>
      </c>
      <c r="R56" s="158">
        <f t="shared" ref="R56" si="343">Q56+1</f>
        <v>49</v>
      </c>
      <c r="S56" s="158">
        <f t="shared" ref="S56" si="344">R56+1</f>
        <v>50</v>
      </c>
      <c r="T56" s="4">
        <f t="shared" ref="T56" si="345">S56+1</f>
        <v>51</v>
      </c>
      <c r="U56" s="159">
        <f t="shared" ref="U56" si="346">T56+1</f>
        <v>52</v>
      </c>
      <c r="V56" s="159">
        <v>1</v>
      </c>
      <c r="W56" s="4">
        <f>+V56+1</f>
        <v>2</v>
      </c>
      <c r="X56" s="158">
        <f t="shared" ref="X56" si="347">W56+1</f>
        <v>3</v>
      </c>
      <c r="Y56" s="158">
        <f t="shared" ref="Y56" si="348">X56+1</f>
        <v>4</v>
      </c>
      <c r="Z56" s="104">
        <f t="shared" ref="Z56" si="349">Y56+1</f>
        <v>5</v>
      </c>
      <c r="AA56" s="146">
        <f t="shared" ref="AA56" si="350">Z56+1</f>
        <v>6</v>
      </c>
      <c r="AB56" s="4">
        <f t="shared" ref="AB56" si="351">AA56+1</f>
        <v>7</v>
      </c>
      <c r="AC56" s="4">
        <f>AB56+1</f>
        <v>8</v>
      </c>
      <c r="AD56" s="159">
        <f>AC56+1</f>
        <v>9</v>
      </c>
      <c r="AE56" s="158">
        <f>AD56+1</f>
        <v>10</v>
      </c>
      <c r="AF56" s="158">
        <f>AE56+1</f>
        <v>11</v>
      </c>
      <c r="AG56" s="158">
        <f t="shared" ref="AG56" si="352">AF56+1</f>
        <v>12</v>
      </c>
      <c r="AH56" s="158">
        <f t="shared" ref="AH56" si="353">AG56+1</f>
        <v>13</v>
      </c>
      <c r="AI56" s="158">
        <f t="shared" ref="AI56" si="354">AH56+1</f>
        <v>14</v>
      </c>
      <c r="AJ56" s="158">
        <f t="shared" ref="AJ56" si="355">AI56+1</f>
        <v>15</v>
      </c>
      <c r="AK56" s="104">
        <f t="shared" ref="AK56" si="356">AJ56+1</f>
        <v>16</v>
      </c>
      <c r="AL56" s="134">
        <f t="shared" ref="AL56" si="357">AK56+1</f>
        <v>17</v>
      </c>
      <c r="AM56" s="159">
        <f t="shared" ref="AM56" si="358">AL56+1</f>
        <v>18</v>
      </c>
      <c r="AN56" s="4">
        <f t="shared" ref="AN56" si="359">AM56+1</f>
        <v>19</v>
      </c>
      <c r="AO56" s="158">
        <f t="shared" ref="AO56" si="360">AN56+1</f>
        <v>20</v>
      </c>
      <c r="AP56" s="158">
        <f t="shared" ref="AP56" si="361">AO56+1</f>
        <v>21</v>
      </c>
      <c r="AQ56" s="158">
        <f t="shared" ref="AQ56" si="362">AP56+1</f>
        <v>22</v>
      </c>
      <c r="AR56" s="158">
        <f t="shared" ref="AR56" si="363">AQ56+1</f>
        <v>23</v>
      </c>
      <c r="AS56" s="158">
        <f t="shared" ref="AS56" si="364">AR56+1</f>
        <v>24</v>
      </c>
      <c r="AT56" s="158">
        <f t="shared" ref="AT56" si="365">AS56+1</f>
        <v>25</v>
      </c>
      <c r="AU56" s="158">
        <f t="shared" ref="AU56" si="366">AT56+1</f>
        <v>26</v>
      </c>
      <c r="AV56" s="158">
        <f t="shared" ref="AV56" si="367">AU56+1</f>
        <v>27</v>
      </c>
      <c r="AW56" s="15">
        <f t="shared" ref="AW56" si="368">AV56+1</f>
        <v>28</v>
      </c>
      <c r="AX56" s="134">
        <f t="shared" ref="AX56" si="369">AW56+1</f>
        <v>29</v>
      </c>
      <c r="AY56" s="160">
        <v>30</v>
      </c>
      <c r="AZ56" s="160">
        <v>31</v>
      </c>
      <c r="BA56" s="160">
        <v>32</v>
      </c>
      <c r="BB56" s="160">
        <f>WEEKNUM(BB55)-1</f>
        <v>32</v>
      </c>
      <c r="BC56" s="160">
        <f>WEEKNUM(BC55)-1</f>
        <v>33</v>
      </c>
      <c r="BD56" s="160">
        <v>34</v>
      </c>
      <c r="BE56" s="2"/>
      <c r="BF56" s="2"/>
    </row>
    <row r="57" spans="1:61" ht="20.25" customHeight="1" x14ac:dyDescent="0.2">
      <c r="A57" s="148"/>
      <c r="B57" s="152" t="s">
        <v>15</v>
      </c>
      <c r="C57" s="203" t="s">
        <v>16</v>
      </c>
      <c r="D57" s="197" t="s">
        <v>24</v>
      </c>
      <c r="E57" s="205"/>
      <c r="F57" s="205"/>
      <c r="G57" s="205"/>
      <c r="H57" s="205"/>
      <c r="I57" s="205"/>
      <c r="J57" s="205"/>
      <c r="K57" s="206"/>
      <c r="L57" s="207" t="s">
        <v>16</v>
      </c>
      <c r="M57" s="208"/>
      <c r="N57" s="209"/>
      <c r="O57" s="215"/>
      <c r="P57" s="215"/>
      <c r="Q57" s="215"/>
      <c r="R57" s="215"/>
      <c r="S57" s="215"/>
      <c r="T57" s="215"/>
      <c r="U57" s="133" t="s">
        <v>21</v>
      </c>
      <c r="V57" s="207" t="s">
        <v>16</v>
      </c>
      <c r="W57" s="215"/>
      <c r="X57" s="215"/>
      <c r="Y57" s="215"/>
      <c r="Z57" s="215"/>
      <c r="AA57" s="204"/>
      <c r="AB57" s="205"/>
      <c r="AC57" s="206"/>
      <c r="AD57" s="207" t="s">
        <v>16</v>
      </c>
      <c r="AE57" s="208"/>
      <c r="AF57" s="205"/>
      <c r="AG57" s="205"/>
      <c r="AH57" s="205"/>
      <c r="AI57" s="205"/>
      <c r="AJ57" s="205"/>
      <c r="AK57" s="155" t="s">
        <v>21</v>
      </c>
      <c r="AL57" s="210" t="s">
        <v>16</v>
      </c>
      <c r="AM57" s="207" t="s">
        <v>16</v>
      </c>
      <c r="AN57" s="215"/>
      <c r="AO57" s="215"/>
      <c r="AP57" s="215"/>
      <c r="AQ57" s="215"/>
      <c r="AR57" s="156" t="s">
        <v>21</v>
      </c>
      <c r="AS57" s="215"/>
      <c r="AT57" s="215"/>
      <c r="AU57" s="215"/>
      <c r="AV57" s="215"/>
      <c r="AW57" s="212" t="s">
        <v>24</v>
      </c>
      <c r="AX57" s="210" t="s">
        <v>16</v>
      </c>
      <c r="AY57" s="132" t="s">
        <v>16</v>
      </c>
      <c r="AZ57" s="132" t="s">
        <v>16</v>
      </c>
      <c r="BA57" s="132" t="s">
        <v>16</v>
      </c>
      <c r="BB57" s="132" t="s">
        <v>16</v>
      </c>
      <c r="BC57" s="132" t="s">
        <v>16</v>
      </c>
      <c r="BD57" s="132" t="s">
        <v>16</v>
      </c>
    </row>
    <row r="58" spans="1:61" ht="20.25" customHeight="1" x14ac:dyDescent="0.25">
      <c r="A58" s="148"/>
      <c r="B58" s="6" t="s">
        <v>17</v>
      </c>
      <c r="C58" s="213" t="s">
        <v>16</v>
      </c>
      <c r="D58" s="225" t="s">
        <v>28</v>
      </c>
      <c r="E58" s="215"/>
      <c r="F58" s="215"/>
      <c r="G58" s="215"/>
      <c r="H58" s="215"/>
      <c r="I58" s="215"/>
      <c r="J58" s="215"/>
      <c r="K58" s="216"/>
      <c r="L58" s="217" t="s">
        <v>16</v>
      </c>
      <c r="M58" s="218"/>
      <c r="N58" s="219"/>
      <c r="O58" s="214"/>
      <c r="P58" s="215"/>
      <c r="Q58" s="215"/>
      <c r="R58" s="215"/>
      <c r="S58" s="215"/>
      <c r="T58" s="216"/>
      <c r="U58" s="217" t="s">
        <v>16</v>
      </c>
      <c r="V58" s="217" t="s">
        <v>16</v>
      </c>
      <c r="W58" s="218"/>
      <c r="X58" s="215"/>
      <c r="Y58" s="215"/>
      <c r="Z58" s="219"/>
      <c r="AA58" s="214"/>
      <c r="AB58" s="215"/>
      <c r="AC58" s="216"/>
      <c r="AD58" s="217" t="s">
        <v>16</v>
      </c>
      <c r="AE58" s="218"/>
      <c r="AF58" s="215"/>
      <c r="AG58" s="215"/>
      <c r="AH58" s="215"/>
      <c r="AI58" s="215"/>
      <c r="AJ58" s="215"/>
      <c r="AK58" s="168"/>
      <c r="AL58" s="220" t="s">
        <v>16</v>
      </c>
      <c r="AM58" s="217" t="s">
        <v>16</v>
      </c>
      <c r="AN58" s="218"/>
      <c r="AO58" s="215"/>
      <c r="AP58" s="215"/>
      <c r="AQ58" s="215"/>
      <c r="AR58" s="215"/>
      <c r="AS58" s="215"/>
      <c r="AT58" s="215"/>
      <c r="AU58" s="215"/>
      <c r="AV58" s="215"/>
      <c r="AW58" s="221" t="s">
        <v>24</v>
      </c>
      <c r="AX58" s="220" t="s">
        <v>16</v>
      </c>
      <c r="AY58" s="141" t="s">
        <v>16</v>
      </c>
      <c r="AZ58" s="141" t="s">
        <v>16</v>
      </c>
      <c r="BA58" s="141" t="s">
        <v>16</v>
      </c>
      <c r="BB58" s="141" t="s">
        <v>16</v>
      </c>
      <c r="BC58" s="141" t="s">
        <v>16</v>
      </c>
      <c r="BD58" s="141" t="s">
        <v>16</v>
      </c>
      <c r="BI58" s="3"/>
    </row>
    <row r="59" spans="1:61" ht="20.25" customHeight="1" x14ac:dyDescent="0.25">
      <c r="A59" s="148"/>
      <c r="B59" s="6" t="s">
        <v>18</v>
      </c>
      <c r="C59" s="213" t="s">
        <v>16</v>
      </c>
      <c r="D59" s="225" t="s">
        <v>28</v>
      </c>
      <c r="E59" s="215"/>
      <c r="F59" s="215"/>
      <c r="G59" s="215"/>
      <c r="H59" s="215"/>
      <c r="I59" s="215"/>
      <c r="J59" s="215"/>
      <c r="K59" s="216"/>
      <c r="L59" s="217" t="s">
        <v>16</v>
      </c>
      <c r="M59" s="218"/>
      <c r="N59" s="219"/>
      <c r="O59" s="214"/>
      <c r="P59" s="215"/>
      <c r="Q59" s="215"/>
      <c r="R59" s="215"/>
      <c r="S59" s="215"/>
      <c r="T59" s="216"/>
      <c r="U59" s="217" t="s">
        <v>16</v>
      </c>
      <c r="V59" s="217" t="s">
        <v>16</v>
      </c>
      <c r="W59" s="218"/>
      <c r="X59" s="215"/>
      <c r="Y59" s="215"/>
      <c r="Z59" s="219"/>
      <c r="AA59" s="214"/>
      <c r="AB59" s="215"/>
      <c r="AC59" s="216"/>
      <c r="AD59" s="217" t="s">
        <v>16</v>
      </c>
      <c r="AE59" s="218"/>
      <c r="AF59" s="215"/>
      <c r="AG59" s="215"/>
      <c r="AH59" s="215"/>
      <c r="AI59" s="215"/>
      <c r="AJ59" s="215"/>
      <c r="AK59" s="168"/>
      <c r="AL59" s="220" t="s">
        <v>16</v>
      </c>
      <c r="AM59" s="217" t="s">
        <v>16</v>
      </c>
      <c r="AN59" s="218"/>
      <c r="AO59" s="215"/>
      <c r="AP59" s="298" t="s">
        <v>120</v>
      </c>
      <c r="AQ59" s="215"/>
      <c r="AR59" s="215"/>
      <c r="AS59" s="215"/>
      <c r="AT59" s="215"/>
      <c r="AU59" s="215"/>
      <c r="AV59" s="215"/>
      <c r="AW59" s="221" t="s">
        <v>24</v>
      </c>
      <c r="AX59" s="220" t="s">
        <v>16</v>
      </c>
      <c r="AY59" s="141" t="s">
        <v>16</v>
      </c>
      <c r="AZ59" s="141" t="s">
        <v>16</v>
      </c>
      <c r="BA59" s="141" t="s">
        <v>16</v>
      </c>
      <c r="BB59" s="141" t="s">
        <v>16</v>
      </c>
      <c r="BC59" s="141" t="s">
        <v>16</v>
      </c>
      <c r="BD59" s="141" t="s">
        <v>16</v>
      </c>
      <c r="BI59" s="3"/>
    </row>
    <row r="60" spans="1:61" ht="20.25" customHeight="1" x14ac:dyDescent="0.25">
      <c r="A60" s="148"/>
      <c r="B60" s="5" t="s">
        <v>19</v>
      </c>
      <c r="C60" s="213" t="s">
        <v>16</v>
      </c>
      <c r="D60" s="197" t="s">
        <v>24</v>
      </c>
      <c r="E60" s="215"/>
      <c r="F60" s="215"/>
      <c r="G60" s="215"/>
      <c r="H60" s="215"/>
      <c r="I60" s="215"/>
      <c r="J60" s="215"/>
      <c r="K60" s="216"/>
      <c r="L60" s="217" t="s">
        <v>16</v>
      </c>
      <c r="M60" s="218"/>
      <c r="N60" s="219"/>
      <c r="O60" s="215"/>
      <c r="P60" s="215"/>
      <c r="Q60" s="298" t="s">
        <v>120</v>
      </c>
      <c r="R60" s="215"/>
      <c r="S60" s="215"/>
      <c r="T60" s="215"/>
      <c r="U60" s="217" t="s">
        <v>16</v>
      </c>
      <c r="V60" s="217" t="s">
        <v>16</v>
      </c>
      <c r="W60" s="215"/>
      <c r="X60" s="215"/>
      <c r="Y60" s="215"/>
      <c r="Z60" s="215"/>
      <c r="AA60" s="234" t="s">
        <v>27</v>
      </c>
      <c r="AB60" s="235" t="s">
        <v>27</v>
      </c>
      <c r="AC60" s="235" t="s">
        <v>27</v>
      </c>
      <c r="AD60" s="217" t="s">
        <v>16</v>
      </c>
      <c r="AE60" s="235" t="s">
        <v>27</v>
      </c>
      <c r="AF60" s="235" t="s">
        <v>27</v>
      </c>
      <c r="AG60" s="235" t="s">
        <v>27</v>
      </c>
      <c r="AH60" s="235" t="s">
        <v>27</v>
      </c>
      <c r="AI60" s="235" t="s">
        <v>27</v>
      </c>
      <c r="AJ60" s="222" t="s">
        <v>31</v>
      </c>
      <c r="AK60" s="168"/>
      <c r="AL60" s="138" t="s">
        <v>21</v>
      </c>
      <c r="AM60" s="217" t="s">
        <v>16</v>
      </c>
      <c r="AN60" s="235" t="s">
        <v>27</v>
      </c>
      <c r="AO60" s="235" t="s">
        <v>27</v>
      </c>
      <c r="AP60" s="154" t="s">
        <v>21</v>
      </c>
      <c r="AQ60" s="235" t="s">
        <v>27</v>
      </c>
      <c r="AR60" s="235" t="s">
        <v>27</v>
      </c>
      <c r="AS60" s="235" t="s">
        <v>27</v>
      </c>
      <c r="AT60" s="235" t="s">
        <v>27</v>
      </c>
      <c r="AU60" s="235" t="s">
        <v>27</v>
      </c>
      <c r="AV60" s="298" t="s">
        <v>120</v>
      </c>
      <c r="AW60" s="221" t="s">
        <v>24</v>
      </c>
      <c r="AX60" s="220" t="s">
        <v>16</v>
      </c>
      <c r="AY60" s="141" t="s">
        <v>16</v>
      </c>
      <c r="AZ60" s="141" t="s">
        <v>16</v>
      </c>
      <c r="BA60" s="141" t="s">
        <v>16</v>
      </c>
      <c r="BB60" s="141" t="s">
        <v>16</v>
      </c>
      <c r="BC60" s="141" t="s">
        <v>16</v>
      </c>
      <c r="BD60" s="141" t="s">
        <v>16</v>
      </c>
      <c r="BI60" s="3"/>
    </row>
    <row r="61" spans="1:61" ht="20.25" customHeight="1" x14ac:dyDescent="0.2">
      <c r="A61" s="148"/>
      <c r="B61" s="6" t="s">
        <v>20</v>
      </c>
      <c r="C61" s="213" t="s">
        <v>16</v>
      </c>
      <c r="D61" s="197" t="s">
        <v>24</v>
      </c>
      <c r="E61" s="215"/>
      <c r="F61" s="215"/>
      <c r="G61" s="215"/>
      <c r="H61" s="215"/>
      <c r="I61" s="215"/>
      <c r="J61" s="215"/>
      <c r="K61" s="216"/>
      <c r="L61" s="217" t="s">
        <v>16</v>
      </c>
      <c r="M61" s="218"/>
      <c r="N61" s="219"/>
      <c r="O61" s="234" t="s">
        <v>27</v>
      </c>
      <c r="P61" s="235" t="s">
        <v>27</v>
      </c>
      <c r="Q61" s="235" t="s">
        <v>27</v>
      </c>
      <c r="R61" s="235" t="s">
        <v>27</v>
      </c>
      <c r="S61" s="235" t="s">
        <v>27</v>
      </c>
      <c r="T61" s="235" t="s">
        <v>27</v>
      </c>
      <c r="U61" s="217" t="s">
        <v>16</v>
      </c>
      <c r="V61" s="217" t="s">
        <v>16</v>
      </c>
      <c r="W61" s="235" t="s">
        <v>27</v>
      </c>
      <c r="X61" s="235" t="s">
        <v>27</v>
      </c>
      <c r="Y61" s="235" t="s">
        <v>27</v>
      </c>
      <c r="Z61" s="235" t="s">
        <v>27</v>
      </c>
      <c r="AA61" s="234" t="s">
        <v>27</v>
      </c>
      <c r="AB61" s="235" t="s">
        <v>27</v>
      </c>
      <c r="AC61" s="298" t="s">
        <v>120</v>
      </c>
      <c r="AD61" s="217" t="s">
        <v>16</v>
      </c>
      <c r="AE61" s="235" t="s">
        <v>27</v>
      </c>
      <c r="AF61" s="235" t="s">
        <v>27</v>
      </c>
      <c r="AG61" s="235" t="s">
        <v>27</v>
      </c>
      <c r="AH61" s="235" t="s">
        <v>27</v>
      </c>
      <c r="AI61" s="235" t="s">
        <v>27</v>
      </c>
      <c r="AJ61" s="154" t="s">
        <v>21</v>
      </c>
      <c r="AK61" s="168"/>
      <c r="AL61" s="220" t="s">
        <v>16</v>
      </c>
      <c r="AM61" s="133" t="s">
        <v>21</v>
      </c>
      <c r="AN61" s="235" t="s">
        <v>27</v>
      </c>
      <c r="AO61" s="235" t="s">
        <v>27</v>
      </c>
      <c r="AP61" s="18" t="s">
        <v>16</v>
      </c>
      <c r="AQ61" s="235" t="s">
        <v>27</v>
      </c>
      <c r="AR61" s="235" t="s">
        <v>27</v>
      </c>
      <c r="AS61" s="235" t="s">
        <v>27</v>
      </c>
      <c r="AT61" s="235" t="s">
        <v>27</v>
      </c>
      <c r="AU61" s="235" t="s">
        <v>27</v>
      </c>
      <c r="AV61" s="235" t="s">
        <v>27</v>
      </c>
      <c r="AW61" s="221" t="s">
        <v>24</v>
      </c>
      <c r="AX61" s="220" t="s">
        <v>16</v>
      </c>
      <c r="AY61" s="141" t="s">
        <v>16</v>
      </c>
      <c r="AZ61" s="141" t="s">
        <v>16</v>
      </c>
      <c r="BA61" s="141" t="s">
        <v>16</v>
      </c>
      <c r="BB61" s="141" t="s">
        <v>16</v>
      </c>
      <c r="BC61" s="141" t="s">
        <v>16</v>
      </c>
      <c r="BD61" s="141" t="s">
        <v>16</v>
      </c>
    </row>
    <row r="62" spans="1:61" ht="20.25" customHeight="1" outlineLevel="1" x14ac:dyDescent="0.2">
      <c r="A62" s="149"/>
      <c r="B62" s="7" t="s">
        <v>25</v>
      </c>
      <c r="C62" s="150" t="s">
        <v>24</v>
      </c>
      <c r="D62" s="174" t="s">
        <v>24</v>
      </c>
      <c r="E62" s="175" t="s">
        <v>24</v>
      </c>
      <c r="F62" s="175" t="s">
        <v>24</v>
      </c>
      <c r="G62" s="175" t="s">
        <v>24</v>
      </c>
      <c r="H62" s="175" t="s">
        <v>24</v>
      </c>
      <c r="I62" s="175" t="s">
        <v>24</v>
      </c>
      <c r="J62" s="175" t="s">
        <v>24</v>
      </c>
      <c r="K62" s="175" t="s">
        <v>24</v>
      </c>
      <c r="L62" s="175" t="s">
        <v>24</v>
      </c>
      <c r="M62" s="176" t="s">
        <v>24</v>
      </c>
      <c r="N62" s="177" t="s">
        <v>24</v>
      </c>
      <c r="O62" s="174" t="s">
        <v>24</v>
      </c>
      <c r="P62" s="175" t="s">
        <v>24</v>
      </c>
      <c r="Q62" s="175" t="s">
        <v>24</v>
      </c>
      <c r="R62" s="175" t="s">
        <v>24</v>
      </c>
      <c r="S62" s="175" t="s">
        <v>24</v>
      </c>
      <c r="T62" s="175" t="s">
        <v>24</v>
      </c>
      <c r="U62" s="9" t="s">
        <v>21</v>
      </c>
      <c r="V62" s="10" t="s">
        <v>24</v>
      </c>
      <c r="W62" s="175" t="s">
        <v>24</v>
      </c>
      <c r="X62" s="175" t="s">
        <v>24</v>
      </c>
      <c r="Y62" s="175" t="s">
        <v>24</v>
      </c>
      <c r="Z62" s="177" t="s">
        <v>24</v>
      </c>
      <c r="AA62" s="174" t="s">
        <v>24</v>
      </c>
      <c r="AB62" s="176" t="s">
        <v>24</v>
      </c>
      <c r="AC62" s="175" t="s">
        <v>24</v>
      </c>
      <c r="AD62" s="175" t="s">
        <v>24</v>
      </c>
      <c r="AE62" s="175" t="s">
        <v>24</v>
      </c>
      <c r="AF62" s="175" t="s">
        <v>24</v>
      </c>
      <c r="AG62" s="175" t="s">
        <v>24</v>
      </c>
      <c r="AH62" s="175" t="s">
        <v>24</v>
      </c>
      <c r="AI62" s="175" t="s">
        <v>24</v>
      </c>
      <c r="AJ62" s="175" t="s">
        <v>24</v>
      </c>
      <c r="AK62" s="177" t="s">
        <v>24</v>
      </c>
      <c r="AL62" s="174" t="s">
        <v>24</v>
      </c>
      <c r="AM62" s="10" t="s">
        <v>24</v>
      </c>
      <c r="AN62" s="176" t="s">
        <v>24</v>
      </c>
      <c r="AO62" s="176" t="s">
        <v>24</v>
      </c>
      <c r="AP62" s="175" t="s">
        <v>24</v>
      </c>
      <c r="AQ62" s="175" t="s">
        <v>24</v>
      </c>
      <c r="AR62" s="175" t="s">
        <v>24</v>
      </c>
      <c r="AS62" s="175" t="s">
        <v>24</v>
      </c>
      <c r="AT62" s="175" t="s">
        <v>24</v>
      </c>
      <c r="AU62" s="176" t="s">
        <v>24</v>
      </c>
      <c r="AV62" s="176" t="s">
        <v>24</v>
      </c>
      <c r="AW62" s="178" t="s">
        <v>24</v>
      </c>
      <c r="AX62" s="179" t="s">
        <v>24</v>
      </c>
      <c r="AY62" s="10" t="s">
        <v>24</v>
      </c>
      <c r="AZ62" s="8" t="s">
        <v>24</v>
      </c>
      <c r="BA62" s="8" t="s">
        <v>24</v>
      </c>
      <c r="BB62" s="8" t="s">
        <v>24</v>
      </c>
      <c r="BC62" s="10" t="s">
        <v>24</v>
      </c>
      <c r="BD62" s="10" t="s">
        <v>24</v>
      </c>
    </row>
    <row r="63" spans="1:61" ht="20.25" customHeight="1" outlineLevel="1" x14ac:dyDescent="0.2">
      <c r="A63" s="151"/>
      <c r="B63" s="22" t="s">
        <v>26</v>
      </c>
      <c r="C63" s="106" t="s">
        <v>24</v>
      </c>
      <c r="D63" s="180" t="s">
        <v>24</v>
      </c>
      <c r="E63" s="181" t="s">
        <v>24</v>
      </c>
      <c r="F63" s="181" t="s">
        <v>24</v>
      </c>
      <c r="G63" s="181" t="s">
        <v>24</v>
      </c>
      <c r="H63" s="181" t="s">
        <v>24</v>
      </c>
      <c r="I63" s="181" t="s">
        <v>24</v>
      </c>
      <c r="J63" s="181" t="s">
        <v>24</v>
      </c>
      <c r="K63" s="181" t="s">
        <v>24</v>
      </c>
      <c r="L63" s="181" t="s">
        <v>24</v>
      </c>
      <c r="M63" s="23" t="s">
        <v>24</v>
      </c>
      <c r="N63" s="182" t="s">
        <v>24</v>
      </c>
      <c r="O63" s="180" t="s">
        <v>24</v>
      </c>
      <c r="P63" s="181" t="s">
        <v>24</v>
      </c>
      <c r="Q63" s="181" t="s">
        <v>24</v>
      </c>
      <c r="R63" s="181" t="s">
        <v>24</v>
      </c>
      <c r="S63" s="181" t="s">
        <v>24</v>
      </c>
      <c r="T63" s="181" t="s">
        <v>24</v>
      </c>
      <c r="U63" s="23" t="s">
        <v>24</v>
      </c>
      <c r="V63" s="23" t="s">
        <v>24</v>
      </c>
      <c r="W63" s="181" t="s">
        <v>24</v>
      </c>
      <c r="X63" s="181" t="s">
        <v>24</v>
      </c>
      <c r="Y63" s="181" t="s">
        <v>24</v>
      </c>
      <c r="Z63" s="182" t="s">
        <v>24</v>
      </c>
      <c r="AA63" s="180" t="s">
        <v>24</v>
      </c>
      <c r="AB63" s="23" t="s">
        <v>24</v>
      </c>
      <c r="AC63" s="181" t="s">
        <v>24</v>
      </c>
      <c r="AD63" s="181" t="s">
        <v>24</v>
      </c>
      <c r="AE63" s="181" t="s">
        <v>24</v>
      </c>
      <c r="AF63" s="181" t="s">
        <v>24</v>
      </c>
      <c r="AG63" s="181" t="s">
        <v>24</v>
      </c>
      <c r="AH63" s="183" t="s">
        <v>21</v>
      </c>
      <c r="AI63" s="181" t="s">
        <v>24</v>
      </c>
      <c r="AJ63" s="181" t="s">
        <v>24</v>
      </c>
      <c r="AK63" s="182" t="s">
        <v>24</v>
      </c>
      <c r="AL63" s="180" t="s">
        <v>24</v>
      </c>
      <c r="AM63" s="23" t="s">
        <v>24</v>
      </c>
      <c r="AN63" s="23" t="s">
        <v>24</v>
      </c>
      <c r="AO63" s="183" t="s">
        <v>21</v>
      </c>
      <c r="AP63" s="181" t="s">
        <v>24</v>
      </c>
      <c r="AQ63" s="181" t="s">
        <v>24</v>
      </c>
      <c r="AR63" s="181" t="s">
        <v>24</v>
      </c>
      <c r="AS63" s="181" t="s">
        <v>24</v>
      </c>
      <c r="AT63" s="181" t="s">
        <v>24</v>
      </c>
      <c r="AU63" s="181" t="s">
        <v>24</v>
      </c>
      <c r="AV63" s="181" t="s">
        <v>24</v>
      </c>
      <c r="AW63" s="182" t="s">
        <v>24</v>
      </c>
      <c r="AX63" s="180" t="s">
        <v>24</v>
      </c>
      <c r="AY63" s="23" t="s">
        <v>24</v>
      </c>
      <c r="AZ63" s="24" t="s">
        <v>24</v>
      </c>
      <c r="BA63" s="24" t="s">
        <v>24</v>
      </c>
      <c r="BB63" s="24" t="s">
        <v>24</v>
      </c>
      <c r="BC63" s="23" t="s">
        <v>24</v>
      </c>
      <c r="BD63" s="23" t="s">
        <v>24</v>
      </c>
    </row>
    <row r="64" spans="1:61" ht="17" customHeight="1" x14ac:dyDescent="0.2"/>
    <row r="65" spans="1:61" ht="20.25" customHeight="1" x14ac:dyDescent="0.2">
      <c r="A65" s="173">
        <v>22</v>
      </c>
    </row>
    <row r="66" spans="1:61" ht="20.25" customHeight="1" x14ac:dyDescent="0.2">
      <c r="A66" s="199"/>
      <c r="B66" s="107"/>
      <c r="C66" s="232"/>
      <c r="D66" s="233" t="s">
        <v>27</v>
      </c>
      <c r="E66" s="165" t="s">
        <v>119</v>
      </c>
      <c r="F66" s="184"/>
      <c r="G66" s="184"/>
      <c r="H66" s="185"/>
      <c r="I66" s="196" t="s">
        <v>117</v>
      </c>
      <c r="J66" s="165" t="s">
        <v>93</v>
      </c>
      <c r="K66" s="184"/>
      <c r="L66" s="184"/>
      <c r="M66" s="186"/>
      <c r="N66" s="164" t="s">
        <v>118</v>
      </c>
      <c r="O66" s="165" t="s">
        <v>95</v>
      </c>
      <c r="P66" s="184"/>
      <c r="Q66" s="184"/>
      <c r="R66" s="184"/>
      <c r="S66" s="187"/>
      <c r="T66" s="166" t="s">
        <v>28</v>
      </c>
      <c r="U66" s="165" t="s">
        <v>97</v>
      </c>
      <c r="V66" s="184"/>
      <c r="W66" s="184"/>
      <c r="X66" s="184"/>
      <c r="Y66" s="184"/>
      <c r="Z66" s="188" t="s">
        <v>24</v>
      </c>
      <c r="AA66" s="165" t="s">
        <v>112</v>
      </c>
      <c r="AB66" s="184"/>
      <c r="AC66" s="184"/>
      <c r="AD66" s="184" t="s">
        <v>127</v>
      </c>
      <c r="AE66" s="311" t="s">
        <v>128</v>
      </c>
      <c r="AF66" s="311"/>
      <c r="AG66" s="311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  <c r="BA66" s="107"/>
      <c r="BB66" s="107"/>
      <c r="BC66" s="107"/>
      <c r="BD66" s="162"/>
    </row>
    <row r="67" spans="1:61" ht="20.25" customHeight="1" x14ac:dyDescent="0.2">
      <c r="A67" s="200"/>
      <c r="B67" s="161"/>
      <c r="C67" s="189"/>
      <c r="D67" s="189" t="s">
        <v>120</v>
      </c>
      <c r="E67" s="308" t="s">
        <v>122</v>
      </c>
      <c r="F67" s="309"/>
      <c r="G67" s="309"/>
      <c r="H67" s="190"/>
      <c r="I67" s="191" t="s">
        <v>42</v>
      </c>
      <c r="J67" s="167" t="s">
        <v>94</v>
      </c>
      <c r="K67" s="189"/>
      <c r="L67" s="189"/>
      <c r="M67" s="192"/>
      <c r="N67" s="193" t="s">
        <v>33</v>
      </c>
      <c r="O67" s="167" t="s">
        <v>111</v>
      </c>
      <c r="P67" s="189"/>
      <c r="Q67" s="189"/>
      <c r="R67" s="189"/>
      <c r="S67" s="194"/>
      <c r="T67" s="194"/>
      <c r="U67" s="167" t="s">
        <v>98</v>
      </c>
      <c r="V67" s="189"/>
      <c r="W67" s="189"/>
      <c r="X67" s="189"/>
      <c r="Y67" s="189"/>
      <c r="Z67" s="195" t="s">
        <v>30</v>
      </c>
      <c r="AA67" s="167" t="s">
        <v>113</v>
      </c>
      <c r="AB67" s="189"/>
      <c r="AC67" s="189"/>
      <c r="AD67" s="304" t="s">
        <v>130</v>
      </c>
      <c r="AE67" s="310" t="s">
        <v>129</v>
      </c>
      <c r="AF67" s="310"/>
      <c r="AG67" s="310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3"/>
    </row>
    <row r="68" spans="1:61" ht="20.25" customHeight="1" x14ac:dyDescent="0.2">
      <c r="A68" s="20" t="s">
        <v>13</v>
      </c>
      <c r="B68" s="25"/>
      <c r="C68" s="127" t="s">
        <v>14</v>
      </c>
      <c r="D68" s="110">
        <v>1</v>
      </c>
      <c r="E68" s="111">
        <v>2</v>
      </c>
      <c r="F68" s="111">
        <v>3</v>
      </c>
      <c r="G68" s="111">
        <v>4</v>
      </c>
      <c r="H68" s="111">
        <v>5</v>
      </c>
      <c r="I68" s="111">
        <v>6</v>
      </c>
      <c r="J68" s="111">
        <v>7</v>
      </c>
      <c r="K68" s="111">
        <v>8</v>
      </c>
      <c r="L68" s="130" t="s">
        <v>14</v>
      </c>
      <c r="M68" s="111">
        <v>9</v>
      </c>
      <c r="N68" s="15">
        <v>10</v>
      </c>
      <c r="O68" s="112">
        <v>11</v>
      </c>
      <c r="P68" s="113">
        <v>12</v>
      </c>
      <c r="Q68" s="111">
        <v>13</v>
      </c>
      <c r="R68" s="111">
        <v>14</v>
      </c>
      <c r="S68" s="111">
        <v>15</v>
      </c>
      <c r="T68" s="111">
        <v>16</v>
      </c>
      <c r="U68" s="130" t="s">
        <v>14</v>
      </c>
      <c r="V68" s="130" t="s">
        <v>14</v>
      </c>
      <c r="W68" s="111">
        <v>17</v>
      </c>
      <c r="X68" s="111">
        <v>18</v>
      </c>
      <c r="Y68" s="111">
        <v>19</v>
      </c>
      <c r="Z68" s="114">
        <v>20</v>
      </c>
      <c r="AA68" s="110">
        <v>21</v>
      </c>
      <c r="AB68" s="111">
        <v>22</v>
      </c>
      <c r="AC68" s="111">
        <v>23</v>
      </c>
      <c r="AD68" s="130" t="s">
        <v>14</v>
      </c>
      <c r="AE68" s="115">
        <v>24</v>
      </c>
      <c r="AF68" s="4">
        <v>25</v>
      </c>
      <c r="AG68" s="113">
        <v>26</v>
      </c>
      <c r="AH68" s="111">
        <v>27</v>
      </c>
      <c r="AI68" s="111">
        <v>28</v>
      </c>
      <c r="AJ68" s="116">
        <v>29</v>
      </c>
      <c r="AK68" s="117">
        <v>30</v>
      </c>
      <c r="AL68" s="134" t="s">
        <v>14</v>
      </c>
      <c r="AM68" s="135" t="s">
        <v>14</v>
      </c>
      <c r="AN68" s="111">
        <v>31</v>
      </c>
      <c r="AO68" s="111">
        <v>32</v>
      </c>
      <c r="AP68" s="111">
        <v>33</v>
      </c>
      <c r="AQ68" s="111">
        <v>34</v>
      </c>
      <c r="AR68" s="116">
        <v>35</v>
      </c>
      <c r="AS68" s="113">
        <v>36</v>
      </c>
      <c r="AT68" s="111">
        <v>37</v>
      </c>
      <c r="AU68" s="111">
        <v>38</v>
      </c>
      <c r="AV68" s="111">
        <v>39</v>
      </c>
      <c r="AW68" s="117">
        <v>40</v>
      </c>
      <c r="AX68" s="134" t="s">
        <v>14</v>
      </c>
      <c r="AY68" s="139" t="s">
        <v>14</v>
      </c>
      <c r="AZ68" s="140" t="s">
        <v>14</v>
      </c>
      <c r="BA68" s="140" t="s">
        <v>14</v>
      </c>
      <c r="BB68" s="140" t="s">
        <v>14</v>
      </c>
      <c r="BC68" s="140" t="s">
        <v>14</v>
      </c>
      <c r="BD68" s="17" t="s">
        <v>14</v>
      </c>
    </row>
    <row r="69" spans="1:61" ht="20.25" customHeight="1" x14ac:dyDescent="0.2">
      <c r="A69" s="109" t="s">
        <v>22</v>
      </c>
      <c r="B69" s="118"/>
      <c r="C69" s="127" t="s">
        <v>14</v>
      </c>
      <c r="D69" s="142">
        <v>1</v>
      </c>
      <c r="E69" s="143">
        <f t="shared" ref="E69" si="370">D69+1</f>
        <v>2</v>
      </c>
      <c r="F69" s="143">
        <f t="shared" ref="F69" si="371">E69+1</f>
        <v>3</v>
      </c>
      <c r="G69" s="143">
        <f t="shared" ref="G69" si="372">F69+1</f>
        <v>4</v>
      </c>
      <c r="H69" s="143">
        <f t="shared" ref="H69" si="373">G69+1</f>
        <v>5</v>
      </c>
      <c r="I69" s="143">
        <f t="shared" ref="I69" si="374">H69+1</f>
        <v>6</v>
      </c>
      <c r="J69" s="143">
        <f t="shared" ref="J69" si="375">I69+1</f>
        <v>7</v>
      </c>
      <c r="K69" s="143">
        <f t="shared" ref="K69" si="376">J69+1</f>
        <v>8</v>
      </c>
      <c r="L69" s="130" t="s">
        <v>14</v>
      </c>
      <c r="M69" s="143">
        <f>K69+1</f>
        <v>9</v>
      </c>
      <c r="N69" s="144">
        <f t="shared" ref="N69" si="377">M69+1</f>
        <v>10</v>
      </c>
      <c r="O69" s="119">
        <v>1</v>
      </c>
      <c r="P69" s="120">
        <f>+O69+1</f>
        <v>2</v>
      </c>
      <c r="Q69" s="120">
        <f t="shared" ref="Q69" si="378">P69+1</f>
        <v>3</v>
      </c>
      <c r="R69" s="120">
        <f>Q69+1</f>
        <v>4</v>
      </c>
      <c r="S69" s="120">
        <f>R69+1</f>
        <v>5</v>
      </c>
      <c r="T69" s="120">
        <f>S69+1</f>
        <v>6</v>
      </c>
      <c r="U69" s="130" t="s">
        <v>14</v>
      </c>
      <c r="V69" s="130" t="s">
        <v>14</v>
      </c>
      <c r="W69" s="120">
        <f>+T69+1</f>
        <v>7</v>
      </c>
      <c r="X69" s="120">
        <f>W69+1</f>
        <v>8</v>
      </c>
      <c r="Y69" s="120">
        <f>X69+1</f>
        <v>9</v>
      </c>
      <c r="Z69" s="121">
        <f>Y69+1</f>
        <v>10</v>
      </c>
      <c r="AA69" s="142">
        <v>1</v>
      </c>
      <c r="AB69" s="143">
        <f t="shared" ref="AB69" si="379">AA69+1</f>
        <v>2</v>
      </c>
      <c r="AC69" s="143">
        <f t="shared" ref="AC69" si="380">AB69+1</f>
        <v>3</v>
      </c>
      <c r="AD69" s="130" t="s">
        <v>14</v>
      </c>
      <c r="AE69" s="143">
        <f>AC69+1</f>
        <v>4</v>
      </c>
      <c r="AF69" s="143">
        <f t="shared" ref="AF69" si="381">AE69+1</f>
        <v>5</v>
      </c>
      <c r="AG69" s="143">
        <f t="shared" ref="AG69" si="382">AF69+1</f>
        <v>6</v>
      </c>
      <c r="AH69" s="143">
        <f t="shared" ref="AH69" si="383">AG69+1</f>
        <v>7</v>
      </c>
      <c r="AI69" s="143">
        <f t="shared" ref="AI69" si="384">AH69+1</f>
        <v>8</v>
      </c>
      <c r="AJ69" s="143">
        <f t="shared" ref="AJ69" si="385">AI69+1</f>
        <v>9</v>
      </c>
      <c r="AK69" s="144">
        <f t="shared" ref="AK69" si="386">AJ69+1</f>
        <v>10</v>
      </c>
      <c r="AL69" s="134" t="s">
        <v>14</v>
      </c>
      <c r="AM69" s="135" t="s">
        <v>14</v>
      </c>
      <c r="AN69" s="120">
        <v>1</v>
      </c>
      <c r="AO69" s="120">
        <f>AN69+1</f>
        <v>2</v>
      </c>
      <c r="AP69" s="120">
        <f>AO69+1</f>
        <v>3</v>
      </c>
      <c r="AQ69" s="120">
        <f t="shared" ref="AQ69" si="387">AP69+1</f>
        <v>4</v>
      </c>
      <c r="AR69" s="120">
        <f t="shared" ref="AR69" si="388">AQ69+1</f>
        <v>5</v>
      </c>
      <c r="AS69" s="120">
        <f t="shared" ref="AS69" si="389">AR69+1</f>
        <v>6</v>
      </c>
      <c r="AT69" s="120">
        <f t="shared" ref="AT69" si="390">AS69+1</f>
        <v>7</v>
      </c>
      <c r="AU69" s="120">
        <f t="shared" ref="AU69" si="391">AT69+1</f>
        <v>8</v>
      </c>
      <c r="AV69" s="120">
        <f t="shared" ref="AV69" si="392">AU69+1</f>
        <v>9</v>
      </c>
      <c r="AW69" s="121">
        <f t="shared" ref="AW69" si="393">AV69+1</f>
        <v>10</v>
      </c>
      <c r="AX69" s="134" t="s">
        <v>14</v>
      </c>
      <c r="AY69" s="139" t="s">
        <v>14</v>
      </c>
      <c r="AZ69" s="140" t="s">
        <v>14</v>
      </c>
      <c r="BA69" s="140" t="s">
        <v>14</v>
      </c>
      <c r="BB69" s="140" t="s">
        <v>14</v>
      </c>
      <c r="BC69" s="140" t="s">
        <v>14</v>
      </c>
      <c r="BD69" s="17" t="s">
        <v>14</v>
      </c>
    </row>
    <row r="70" spans="1:61" ht="20.25" customHeight="1" x14ac:dyDescent="0.2">
      <c r="A70" s="109" t="s">
        <v>23</v>
      </c>
      <c r="B70" s="118"/>
      <c r="C70" s="153" t="s">
        <v>12</v>
      </c>
      <c r="D70" s="1"/>
      <c r="E70" s="108" t="s">
        <v>2</v>
      </c>
      <c r="F70" s="108"/>
      <c r="G70" s="108"/>
      <c r="H70" s="1"/>
      <c r="I70" s="108" t="s">
        <v>3</v>
      </c>
      <c r="J70" s="108"/>
      <c r="K70" s="108"/>
      <c r="L70" s="1"/>
      <c r="M70" s="1"/>
      <c r="N70" s="108" t="s">
        <v>4</v>
      </c>
      <c r="O70" s="108"/>
      <c r="P70" s="108"/>
      <c r="Q70" s="1"/>
      <c r="R70" s="108" t="s">
        <v>5</v>
      </c>
      <c r="S70" s="1"/>
      <c r="T70" s="108"/>
      <c r="U70" s="1"/>
      <c r="V70" s="108" t="s">
        <v>6</v>
      </c>
      <c r="W70" s="1"/>
      <c r="X70" s="108"/>
      <c r="Y70" s="1"/>
      <c r="Z70" s="1"/>
      <c r="AA70" s="108" t="s">
        <v>7</v>
      </c>
      <c r="AB70" s="108"/>
      <c r="AC70" s="1"/>
      <c r="AD70" s="1"/>
      <c r="AE70" s="108" t="s">
        <v>8</v>
      </c>
      <c r="AF70" s="1"/>
      <c r="AG70" s="108"/>
      <c r="AH70" s="1"/>
      <c r="AI70" s="1" t="s">
        <v>9</v>
      </c>
      <c r="AJ70" s="108"/>
      <c r="AK70" s="1"/>
      <c r="AL70" s="1"/>
      <c r="AM70" s="108" t="s">
        <v>10</v>
      </c>
      <c r="AN70" s="1"/>
      <c r="AO70" s="108"/>
      <c r="AP70" s="1"/>
      <c r="AQ70" s="1"/>
      <c r="AR70" s="108" t="s">
        <v>11</v>
      </c>
      <c r="AS70" s="108"/>
      <c r="AT70" s="108"/>
      <c r="AU70" s="1"/>
      <c r="AV70" s="1" t="s">
        <v>38</v>
      </c>
      <c r="AW70" s="108"/>
      <c r="AX70" s="108"/>
      <c r="AY70" s="11"/>
      <c r="AZ70" s="11"/>
      <c r="BA70" s="12" t="s">
        <v>12</v>
      </c>
      <c r="BB70" s="12"/>
      <c r="BC70" s="13"/>
      <c r="BD70" s="21"/>
    </row>
    <row r="71" spans="1:61" ht="20.25" customHeight="1" x14ac:dyDescent="0.2">
      <c r="A71" s="20" t="s">
        <v>1</v>
      </c>
      <c r="B71" s="118"/>
      <c r="C71" s="128">
        <v>42604</v>
      </c>
      <c r="D71" s="14">
        <f>C71+7</f>
        <v>42611</v>
      </c>
      <c r="E71" s="122">
        <f t="shared" ref="E71" si="394">D71+7</f>
        <v>42618</v>
      </c>
      <c r="F71" s="123">
        <f t="shared" ref="F71" si="395">E71+7</f>
        <v>42625</v>
      </c>
      <c r="G71" s="123">
        <f t="shared" ref="G71" si="396">F71+7</f>
        <v>42632</v>
      </c>
      <c r="H71" s="123">
        <f t="shared" ref="H71" si="397">G71+7</f>
        <v>42639</v>
      </c>
      <c r="I71" s="123">
        <f t="shared" ref="I71" si="398">H71+7</f>
        <v>42646</v>
      </c>
      <c r="J71" s="123">
        <f t="shared" ref="J71" si="399">I71+7</f>
        <v>42653</v>
      </c>
      <c r="K71" s="122">
        <f t="shared" ref="K71" si="400">J71+7</f>
        <v>42660</v>
      </c>
      <c r="L71" s="131">
        <f t="shared" ref="L71" si="401">K71+7</f>
        <v>42667</v>
      </c>
      <c r="M71" s="122">
        <f>L71+7</f>
        <v>42674</v>
      </c>
      <c r="N71" s="124">
        <f>M71+7</f>
        <v>42681</v>
      </c>
      <c r="O71" s="125">
        <f t="shared" ref="O71" si="402">N71+7</f>
        <v>42688</v>
      </c>
      <c r="P71" s="123">
        <f t="shared" ref="P71" si="403">O71+7</f>
        <v>42695</v>
      </c>
      <c r="Q71" s="123">
        <f t="shared" ref="Q71" si="404">P71+7</f>
        <v>42702</v>
      </c>
      <c r="R71" s="123">
        <f t="shared" ref="R71" si="405">Q71+7</f>
        <v>42709</v>
      </c>
      <c r="S71" s="123">
        <f t="shared" ref="S71" si="406">R71+7</f>
        <v>42716</v>
      </c>
      <c r="T71" s="122">
        <f t="shared" ref="T71" si="407">S71+7</f>
        <v>42723</v>
      </c>
      <c r="U71" s="131">
        <f t="shared" ref="U71" si="408">T71+7</f>
        <v>42730</v>
      </c>
      <c r="V71" s="131">
        <f t="shared" ref="V71" si="409">U71+7</f>
        <v>42737</v>
      </c>
      <c r="W71" s="122">
        <f t="shared" ref="W71" si="410">V71+7</f>
        <v>42744</v>
      </c>
      <c r="X71" s="123">
        <f t="shared" ref="X71" si="411">W71+7</f>
        <v>42751</v>
      </c>
      <c r="Y71" s="123">
        <f t="shared" ref="Y71" si="412">X71+7</f>
        <v>42758</v>
      </c>
      <c r="Z71" s="126">
        <f t="shared" ref="Z71" si="413">Y71+7</f>
        <v>42765</v>
      </c>
      <c r="AA71" s="14">
        <f t="shared" ref="AA71" si="414">Z71+7</f>
        <v>42772</v>
      </c>
      <c r="AB71" s="122">
        <f t="shared" ref="AB71" si="415">AA71+7</f>
        <v>42779</v>
      </c>
      <c r="AC71" s="122">
        <f>AB71+7</f>
        <v>42786</v>
      </c>
      <c r="AD71" s="131">
        <f>AC71+7</f>
        <v>42793</v>
      </c>
      <c r="AE71" s="123">
        <f>AD71+7</f>
        <v>42800</v>
      </c>
      <c r="AF71" s="123">
        <f>AE71+7</f>
        <v>42807</v>
      </c>
      <c r="AG71" s="123">
        <f t="shared" ref="AG71" si="416">AF71+7</f>
        <v>42814</v>
      </c>
      <c r="AH71" s="123">
        <f t="shared" ref="AH71" si="417">AG71+7</f>
        <v>42821</v>
      </c>
      <c r="AI71" s="123">
        <f t="shared" ref="AI71" si="418">AH71+7</f>
        <v>42828</v>
      </c>
      <c r="AJ71" s="123">
        <f t="shared" ref="AJ71" si="419">AI71+7</f>
        <v>42835</v>
      </c>
      <c r="AK71" s="126">
        <f t="shared" ref="AK71" si="420">AJ71+7</f>
        <v>42842</v>
      </c>
      <c r="AL71" s="136">
        <f t="shared" ref="AL71" si="421">AK71+7</f>
        <v>42849</v>
      </c>
      <c r="AM71" s="137">
        <f t="shared" ref="AM71" si="422">AL71+7</f>
        <v>42856</v>
      </c>
      <c r="AN71" s="122">
        <f t="shared" ref="AN71" si="423">AM71+7</f>
        <v>42863</v>
      </c>
      <c r="AO71" s="123">
        <f t="shared" ref="AO71" si="424">AN71+7</f>
        <v>42870</v>
      </c>
      <c r="AP71" s="123">
        <f t="shared" ref="AP71" si="425">AO71+7</f>
        <v>42877</v>
      </c>
      <c r="AQ71" s="123">
        <f t="shared" ref="AQ71" si="426">AP71+7</f>
        <v>42884</v>
      </c>
      <c r="AR71" s="123">
        <f t="shared" ref="AR71" si="427">AQ71+7</f>
        <v>42891</v>
      </c>
      <c r="AS71" s="123">
        <f t="shared" ref="AS71" si="428">AR71+7</f>
        <v>42898</v>
      </c>
      <c r="AT71" s="123">
        <f t="shared" ref="AT71" si="429">AS71+7</f>
        <v>42905</v>
      </c>
      <c r="AU71" s="123">
        <f t="shared" ref="AU71" si="430">AT71+7</f>
        <v>42912</v>
      </c>
      <c r="AV71" s="123">
        <f t="shared" ref="AV71" si="431">AU71+7</f>
        <v>42919</v>
      </c>
      <c r="AW71" s="124">
        <f t="shared" ref="AW71" si="432">AV71+7</f>
        <v>42926</v>
      </c>
      <c r="AX71" s="136">
        <f t="shared" ref="AX71" si="433">AW71+7</f>
        <v>42933</v>
      </c>
      <c r="AY71" s="137">
        <f t="shared" ref="AY71" si="434">AX71+7</f>
        <v>42940</v>
      </c>
      <c r="AZ71" s="137">
        <f t="shared" ref="AZ71" si="435">AY71+7</f>
        <v>42947</v>
      </c>
      <c r="BA71" s="137">
        <f t="shared" ref="BA71" si="436">AZ71+7</f>
        <v>42954</v>
      </c>
      <c r="BB71" s="137">
        <f t="shared" ref="BB71" si="437">BA71+7</f>
        <v>42961</v>
      </c>
      <c r="BC71" s="137">
        <f t="shared" ref="BC71" si="438">BB71+7</f>
        <v>42968</v>
      </c>
      <c r="BD71" s="145">
        <v>22</v>
      </c>
    </row>
    <row r="72" spans="1:61" ht="20.25" customHeight="1" x14ac:dyDescent="0.2">
      <c r="A72" s="157" t="s">
        <v>0</v>
      </c>
      <c r="B72" s="25"/>
      <c r="C72" s="129">
        <v>34</v>
      </c>
      <c r="D72" s="146">
        <f t="shared" ref="D72" si="439">C72+1</f>
        <v>35</v>
      </c>
      <c r="E72" s="158">
        <f t="shared" ref="E72" si="440">D72+1</f>
        <v>36</v>
      </c>
      <c r="F72" s="158">
        <f t="shared" ref="F72" si="441">E72+1</f>
        <v>37</v>
      </c>
      <c r="G72" s="158">
        <f t="shared" ref="G72" si="442">F72+1</f>
        <v>38</v>
      </c>
      <c r="H72" s="158">
        <f t="shared" ref="H72" si="443">G72+1</f>
        <v>39</v>
      </c>
      <c r="I72" s="158">
        <f t="shared" ref="I72" si="444">H72+1</f>
        <v>40</v>
      </c>
      <c r="J72" s="158">
        <f t="shared" ref="J72" si="445">I72+1</f>
        <v>41</v>
      </c>
      <c r="K72" s="4">
        <f t="shared" ref="K72" si="446">J72+1</f>
        <v>42</v>
      </c>
      <c r="L72" s="159">
        <f t="shared" ref="L72" si="447">K72+1</f>
        <v>43</v>
      </c>
      <c r="M72" s="4">
        <f>L72+1</f>
        <v>44</v>
      </c>
      <c r="N72" s="15">
        <f>M72+1</f>
        <v>45</v>
      </c>
      <c r="O72" s="147">
        <f t="shared" ref="O72" si="448">N72+1</f>
        <v>46</v>
      </c>
      <c r="P72" s="158">
        <f t="shared" ref="P72" si="449">O72+1</f>
        <v>47</v>
      </c>
      <c r="Q72" s="158">
        <f t="shared" ref="Q72" si="450">P72+1</f>
        <v>48</v>
      </c>
      <c r="R72" s="158">
        <f t="shared" ref="R72" si="451">Q72+1</f>
        <v>49</v>
      </c>
      <c r="S72" s="158">
        <f t="shared" ref="S72" si="452">R72+1</f>
        <v>50</v>
      </c>
      <c r="T72" s="4">
        <f t="shared" ref="T72" si="453">S72+1</f>
        <v>51</v>
      </c>
      <c r="U72" s="159">
        <f t="shared" ref="U72" si="454">T72+1</f>
        <v>52</v>
      </c>
      <c r="V72" s="159">
        <v>1</v>
      </c>
      <c r="W72" s="4">
        <f>+V72+1</f>
        <v>2</v>
      </c>
      <c r="X72" s="158">
        <f t="shared" ref="X72" si="455">W72+1</f>
        <v>3</v>
      </c>
      <c r="Y72" s="158">
        <f t="shared" ref="Y72" si="456">X72+1</f>
        <v>4</v>
      </c>
      <c r="Z72" s="104">
        <f t="shared" ref="Z72" si="457">Y72+1</f>
        <v>5</v>
      </c>
      <c r="AA72" s="146">
        <f t="shared" ref="AA72" si="458">Z72+1</f>
        <v>6</v>
      </c>
      <c r="AB72" s="4">
        <f t="shared" ref="AB72" si="459">AA72+1</f>
        <v>7</v>
      </c>
      <c r="AC72" s="4">
        <f>AB72+1</f>
        <v>8</v>
      </c>
      <c r="AD72" s="159">
        <f>AC72+1</f>
        <v>9</v>
      </c>
      <c r="AE72" s="158">
        <f>AD72+1</f>
        <v>10</v>
      </c>
      <c r="AF72" s="158">
        <f>AE72+1</f>
        <v>11</v>
      </c>
      <c r="AG72" s="158">
        <f t="shared" ref="AG72" si="460">AF72+1</f>
        <v>12</v>
      </c>
      <c r="AH72" s="158">
        <f t="shared" ref="AH72" si="461">AG72+1</f>
        <v>13</v>
      </c>
      <c r="AI72" s="158">
        <f t="shared" ref="AI72" si="462">AH72+1</f>
        <v>14</v>
      </c>
      <c r="AJ72" s="158">
        <f t="shared" ref="AJ72" si="463">AI72+1</f>
        <v>15</v>
      </c>
      <c r="AK72" s="104">
        <f t="shared" ref="AK72" si="464">AJ72+1</f>
        <v>16</v>
      </c>
      <c r="AL72" s="134">
        <f t="shared" ref="AL72" si="465">AK72+1</f>
        <v>17</v>
      </c>
      <c r="AM72" s="159">
        <f t="shared" ref="AM72" si="466">AL72+1</f>
        <v>18</v>
      </c>
      <c r="AN72" s="4">
        <f t="shared" ref="AN72" si="467">AM72+1</f>
        <v>19</v>
      </c>
      <c r="AO72" s="158">
        <f t="shared" ref="AO72" si="468">AN72+1</f>
        <v>20</v>
      </c>
      <c r="AP72" s="243">
        <f t="shared" ref="AP72" si="469">AO72+1</f>
        <v>21</v>
      </c>
      <c r="AQ72" s="243">
        <f t="shared" ref="AQ72" si="470">AP72+1</f>
        <v>22</v>
      </c>
      <c r="AR72" s="243">
        <f t="shared" ref="AR72" si="471">AQ72+1</f>
        <v>23</v>
      </c>
      <c r="AS72" s="158">
        <f t="shared" ref="AS72" si="472">AR72+1</f>
        <v>24</v>
      </c>
      <c r="AT72" s="158">
        <f t="shared" ref="AT72" si="473">AS72+1</f>
        <v>25</v>
      </c>
      <c r="AU72" s="158">
        <f t="shared" ref="AU72" si="474">AT72+1</f>
        <v>26</v>
      </c>
      <c r="AV72" s="158">
        <f t="shared" ref="AV72" si="475">AU72+1</f>
        <v>27</v>
      </c>
      <c r="AW72" s="15">
        <f t="shared" ref="AW72" si="476">AV72+1</f>
        <v>28</v>
      </c>
      <c r="AX72" s="134">
        <f t="shared" ref="AX72" si="477">AW72+1</f>
        <v>29</v>
      </c>
      <c r="AY72" s="160">
        <v>30</v>
      </c>
      <c r="AZ72" s="160">
        <v>31</v>
      </c>
      <c r="BA72" s="160">
        <v>32</v>
      </c>
      <c r="BB72" s="160">
        <f>WEEKNUM(BB71)-1</f>
        <v>32</v>
      </c>
      <c r="BC72" s="160">
        <f>WEEKNUM(BC71)-1</f>
        <v>33</v>
      </c>
      <c r="BD72" s="160">
        <v>34</v>
      </c>
      <c r="BE72" s="2"/>
      <c r="BF72" s="2"/>
    </row>
    <row r="73" spans="1:61" ht="20.25" customHeight="1" x14ac:dyDescent="0.2">
      <c r="A73" s="148"/>
      <c r="B73" s="152" t="s">
        <v>15</v>
      </c>
      <c r="C73" s="203" t="s">
        <v>16</v>
      </c>
      <c r="D73" s="239" t="s">
        <v>27</v>
      </c>
      <c r="E73" s="236" t="s">
        <v>27</v>
      </c>
      <c r="F73" s="236" t="s">
        <v>27</v>
      </c>
      <c r="G73" s="236" t="s">
        <v>27</v>
      </c>
      <c r="H73" s="236" t="s">
        <v>27</v>
      </c>
      <c r="I73" s="236" t="s">
        <v>27</v>
      </c>
      <c r="J73" s="236" t="s">
        <v>27</v>
      </c>
      <c r="K73" s="236" t="s">
        <v>27</v>
      </c>
      <c r="L73" s="217" t="s">
        <v>16</v>
      </c>
      <c r="M73" s="236" t="s">
        <v>27</v>
      </c>
      <c r="N73" s="236" t="s">
        <v>27</v>
      </c>
      <c r="O73" s="204"/>
      <c r="P73" s="205"/>
      <c r="Q73" s="205"/>
      <c r="R73" s="205"/>
      <c r="S73" s="205"/>
      <c r="T73" s="206"/>
      <c r="U73" s="133" t="s">
        <v>21</v>
      </c>
      <c r="V73" s="207" t="s">
        <v>16</v>
      </c>
      <c r="W73" s="208"/>
      <c r="X73" s="205"/>
      <c r="Y73" s="205"/>
      <c r="Z73" s="209"/>
      <c r="AA73" s="204"/>
      <c r="AB73" s="205"/>
      <c r="AC73" s="206"/>
      <c r="AD73" s="207" t="s">
        <v>16</v>
      </c>
      <c r="AE73" s="208"/>
      <c r="AF73" s="205"/>
      <c r="AG73" s="205"/>
      <c r="AH73" s="205"/>
      <c r="AI73" s="205"/>
      <c r="AJ73" s="205"/>
      <c r="AK73" s="155" t="s">
        <v>21</v>
      </c>
      <c r="AL73" s="210" t="s">
        <v>16</v>
      </c>
      <c r="AM73" s="207" t="s">
        <v>16</v>
      </c>
      <c r="AN73" s="168"/>
      <c r="AO73" s="242" t="s">
        <v>117</v>
      </c>
      <c r="AP73" s="242" t="s">
        <v>117</v>
      </c>
      <c r="AQ73" s="242" t="s">
        <v>117</v>
      </c>
      <c r="AR73" s="249" t="s">
        <v>21</v>
      </c>
      <c r="AS73" s="251" t="s">
        <v>118</v>
      </c>
      <c r="AT73" s="246"/>
      <c r="AU73" s="254" t="s">
        <v>33</v>
      </c>
      <c r="AV73" s="246"/>
      <c r="AW73" s="212" t="s">
        <v>24</v>
      </c>
      <c r="AX73" s="210" t="s">
        <v>16</v>
      </c>
      <c r="AY73" s="132" t="s">
        <v>16</v>
      </c>
      <c r="AZ73" s="132" t="s">
        <v>16</v>
      </c>
      <c r="BA73" s="132" t="s">
        <v>16</v>
      </c>
      <c r="BB73" s="132" t="s">
        <v>16</v>
      </c>
      <c r="BC73" s="132" t="s">
        <v>16</v>
      </c>
      <c r="BD73" s="132" t="s">
        <v>16</v>
      </c>
    </row>
    <row r="74" spans="1:61" ht="20.25" customHeight="1" x14ac:dyDescent="0.25">
      <c r="A74" s="148"/>
      <c r="B74" s="6" t="s">
        <v>17</v>
      </c>
      <c r="C74" s="213" t="s">
        <v>16</v>
      </c>
      <c r="D74" s="239" t="s">
        <v>27</v>
      </c>
      <c r="E74" s="236" t="s">
        <v>27</v>
      </c>
      <c r="F74" s="236" t="s">
        <v>27</v>
      </c>
      <c r="G74" s="236" t="s">
        <v>27</v>
      </c>
      <c r="H74" s="236" t="s">
        <v>27</v>
      </c>
      <c r="I74" s="236" t="s">
        <v>27</v>
      </c>
      <c r="J74" s="236" t="s">
        <v>27</v>
      </c>
      <c r="K74" s="236" t="s">
        <v>27</v>
      </c>
      <c r="L74" s="217" t="s">
        <v>16</v>
      </c>
      <c r="M74" s="236" t="s">
        <v>27</v>
      </c>
      <c r="N74" s="236" t="s">
        <v>27</v>
      </c>
      <c r="O74" s="214"/>
      <c r="P74" s="215"/>
      <c r="Q74" s="215"/>
      <c r="R74" s="215"/>
      <c r="S74" s="215"/>
      <c r="T74" s="216"/>
      <c r="U74" s="217" t="s">
        <v>16</v>
      </c>
      <c r="V74" s="217" t="s">
        <v>16</v>
      </c>
      <c r="W74" s="218"/>
      <c r="X74" s="215"/>
      <c r="Y74" s="215"/>
      <c r="Z74" s="219"/>
      <c r="AA74" s="214"/>
      <c r="AB74" s="215"/>
      <c r="AC74" s="216"/>
      <c r="AD74" s="217" t="s">
        <v>16</v>
      </c>
      <c r="AE74" s="218"/>
      <c r="AF74" s="215"/>
      <c r="AG74" s="215"/>
      <c r="AH74" s="215"/>
      <c r="AI74" s="215"/>
      <c r="AJ74" s="215"/>
      <c r="AK74" s="219"/>
      <c r="AL74" s="220" t="s">
        <v>16</v>
      </c>
      <c r="AM74" s="217" t="s">
        <v>16</v>
      </c>
      <c r="AN74" s="168"/>
      <c r="AO74" s="244" t="s">
        <v>117</v>
      </c>
      <c r="AP74" s="244" t="s">
        <v>117</v>
      </c>
      <c r="AQ74" s="244" t="s">
        <v>117</v>
      </c>
      <c r="AR74" s="250"/>
      <c r="AS74" s="252" t="s">
        <v>118</v>
      </c>
      <c r="AT74" s="247"/>
      <c r="AU74" s="255" t="s">
        <v>33</v>
      </c>
      <c r="AV74" s="247"/>
      <c r="AW74" s="221" t="s">
        <v>24</v>
      </c>
      <c r="AX74" s="220" t="s">
        <v>16</v>
      </c>
      <c r="AY74" s="141" t="s">
        <v>16</v>
      </c>
      <c r="AZ74" s="141" t="s">
        <v>16</v>
      </c>
      <c r="BA74" s="141" t="s">
        <v>16</v>
      </c>
      <c r="BB74" s="141" t="s">
        <v>16</v>
      </c>
      <c r="BC74" s="141" t="s">
        <v>16</v>
      </c>
      <c r="BD74" s="141" t="s">
        <v>16</v>
      </c>
      <c r="BI74" s="3"/>
    </row>
    <row r="75" spans="1:61" ht="20.25" customHeight="1" x14ac:dyDescent="0.25">
      <c r="A75" s="148"/>
      <c r="B75" s="6" t="s">
        <v>18</v>
      </c>
      <c r="C75" s="213" t="s">
        <v>16</v>
      </c>
      <c r="D75" s="239" t="s">
        <v>27</v>
      </c>
      <c r="E75" s="236" t="s">
        <v>27</v>
      </c>
      <c r="F75" s="236" t="s">
        <v>27</v>
      </c>
      <c r="G75" s="236" t="s">
        <v>27</v>
      </c>
      <c r="H75" s="236" t="s">
        <v>27</v>
      </c>
      <c r="I75" s="236" t="s">
        <v>27</v>
      </c>
      <c r="J75" s="236" t="s">
        <v>27</v>
      </c>
      <c r="K75" s="236" t="s">
        <v>27</v>
      </c>
      <c r="L75" s="217" t="s">
        <v>16</v>
      </c>
      <c r="M75" s="236" t="s">
        <v>27</v>
      </c>
      <c r="N75" s="236" t="s">
        <v>27</v>
      </c>
      <c r="O75" s="214"/>
      <c r="P75" s="215"/>
      <c r="Q75" s="215"/>
      <c r="R75" s="215"/>
      <c r="S75" s="215"/>
      <c r="T75" s="216"/>
      <c r="U75" s="217" t="s">
        <v>16</v>
      </c>
      <c r="V75" s="217" t="s">
        <v>16</v>
      </c>
      <c r="W75" s="218"/>
      <c r="X75" s="215"/>
      <c r="Y75" s="215"/>
      <c r="Z75" s="219"/>
      <c r="AA75" s="214"/>
      <c r="AB75" s="215"/>
      <c r="AC75" s="216"/>
      <c r="AD75" s="217" t="s">
        <v>16</v>
      </c>
      <c r="AE75" s="218"/>
      <c r="AF75" s="215"/>
      <c r="AG75" s="215"/>
      <c r="AH75" s="215"/>
      <c r="AI75" s="215"/>
      <c r="AJ75" s="215"/>
      <c r="AK75" s="219"/>
      <c r="AL75" s="220" t="s">
        <v>16</v>
      </c>
      <c r="AM75" s="217" t="s">
        <v>16</v>
      </c>
      <c r="AN75" s="168"/>
      <c r="AO75" s="244" t="s">
        <v>117</v>
      </c>
      <c r="AP75" s="245" t="s">
        <v>117</v>
      </c>
      <c r="AQ75" s="244" t="s">
        <v>117</v>
      </c>
      <c r="AR75" s="247"/>
      <c r="AS75" s="252" t="s">
        <v>118</v>
      </c>
      <c r="AT75" s="247"/>
      <c r="AU75" s="255" t="s">
        <v>33</v>
      </c>
      <c r="AV75" s="247"/>
      <c r="AW75" s="221" t="s">
        <v>24</v>
      </c>
      <c r="AX75" s="220" t="s">
        <v>16</v>
      </c>
      <c r="AY75" s="141" t="s">
        <v>16</v>
      </c>
      <c r="AZ75" s="141" t="s">
        <v>16</v>
      </c>
      <c r="BA75" s="141" t="s">
        <v>16</v>
      </c>
      <c r="BB75" s="141" t="s">
        <v>16</v>
      </c>
      <c r="BC75" s="141" t="s">
        <v>16</v>
      </c>
      <c r="BD75" s="141" t="s">
        <v>16</v>
      </c>
      <c r="BI75" s="3"/>
    </row>
    <row r="76" spans="1:61" ht="20.25" customHeight="1" x14ac:dyDescent="0.25">
      <c r="A76" s="148"/>
      <c r="B76" s="5" t="s">
        <v>19</v>
      </c>
      <c r="C76" s="213" t="s">
        <v>16</v>
      </c>
      <c r="D76" s="240" t="s">
        <v>27</v>
      </c>
      <c r="E76" s="237" t="s">
        <v>27</v>
      </c>
      <c r="F76" s="237" t="s">
        <v>27</v>
      </c>
      <c r="G76" s="237" t="s">
        <v>27</v>
      </c>
      <c r="H76" s="237" t="s">
        <v>27</v>
      </c>
      <c r="I76" s="237" t="s">
        <v>27</v>
      </c>
      <c r="J76" s="237" t="s">
        <v>27</v>
      </c>
      <c r="K76" s="237" t="s">
        <v>27</v>
      </c>
      <c r="L76" s="217" t="s">
        <v>16</v>
      </c>
      <c r="M76" s="237" t="s">
        <v>27</v>
      </c>
      <c r="N76" s="237" t="s">
        <v>27</v>
      </c>
      <c r="O76" s="214"/>
      <c r="P76" s="215"/>
      <c r="Q76" s="298" t="s">
        <v>120</v>
      </c>
      <c r="R76" s="215"/>
      <c r="S76" s="215"/>
      <c r="T76" s="216"/>
      <c r="U76" s="217" t="s">
        <v>16</v>
      </c>
      <c r="V76" s="217" t="s">
        <v>16</v>
      </c>
      <c r="W76" s="218"/>
      <c r="Y76" s="215"/>
      <c r="Z76" s="219"/>
      <c r="AA76" s="214"/>
      <c r="AB76" s="215"/>
      <c r="AC76" s="298"/>
      <c r="AD76" s="217" t="s">
        <v>16</v>
      </c>
      <c r="AE76" s="218"/>
      <c r="AF76" s="215"/>
      <c r="AG76" s="215"/>
      <c r="AH76" s="215"/>
      <c r="AI76" s="215"/>
      <c r="AJ76" s="222" t="s">
        <v>31</v>
      </c>
      <c r="AK76" s="219"/>
      <c r="AL76" s="138" t="s">
        <v>21</v>
      </c>
      <c r="AM76" s="217" t="s">
        <v>16</v>
      </c>
      <c r="AN76" s="168"/>
      <c r="AO76" s="244" t="s">
        <v>117</v>
      </c>
      <c r="AP76" s="154" t="s">
        <v>21</v>
      </c>
      <c r="AQ76" s="244" t="s">
        <v>117</v>
      </c>
      <c r="AR76" s="247"/>
      <c r="AS76" s="252" t="s">
        <v>118</v>
      </c>
      <c r="AT76" s="247"/>
      <c r="AU76" s="255" t="s">
        <v>33</v>
      </c>
      <c r="AV76" s="247"/>
      <c r="AW76" s="221" t="s">
        <v>24</v>
      </c>
      <c r="AX76" s="220" t="s">
        <v>16</v>
      </c>
      <c r="AY76" s="141" t="s">
        <v>16</v>
      </c>
      <c r="AZ76" s="141" t="s">
        <v>16</v>
      </c>
      <c r="BA76" s="141" t="s">
        <v>16</v>
      </c>
      <c r="BB76" s="141" t="s">
        <v>16</v>
      </c>
      <c r="BC76" s="141" t="s">
        <v>16</v>
      </c>
      <c r="BD76" s="141" t="s">
        <v>16</v>
      </c>
      <c r="BI76" s="3"/>
    </row>
    <row r="77" spans="1:61" ht="20.25" customHeight="1" x14ac:dyDescent="0.2">
      <c r="A77" s="148"/>
      <c r="B77" s="6" t="s">
        <v>20</v>
      </c>
      <c r="C77" s="213" t="s">
        <v>16</v>
      </c>
      <c r="D77" s="226" t="s">
        <v>24</v>
      </c>
      <c r="E77" s="215" t="s">
        <v>127</v>
      </c>
      <c r="F77" s="215" t="s">
        <v>127</v>
      </c>
      <c r="G77" s="215" t="s">
        <v>127</v>
      </c>
      <c r="H77" s="215" t="s">
        <v>127</v>
      </c>
      <c r="I77" s="215" t="s">
        <v>127</v>
      </c>
      <c r="J77" s="215" t="s">
        <v>127</v>
      </c>
      <c r="K77" s="215" t="s">
        <v>127</v>
      </c>
      <c r="L77" s="217" t="s">
        <v>16</v>
      </c>
      <c r="M77" s="215" t="s">
        <v>127</v>
      </c>
      <c r="N77" s="215" t="s">
        <v>127</v>
      </c>
      <c r="O77" s="214"/>
      <c r="P77" s="215"/>
      <c r="Q77" s="298"/>
      <c r="R77" s="215"/>
      <c r="S77" s="215"/>
      <c r="T77" s="216"/>
      <c r="U77" s="217" t="s">
        <v>16</v>
      </c>
      <c r="V77" s="217" t="s">
        <v>16</v>
      </c>
      <c r="W77" s="218"/>
      <c r="X77" s="215"/>
      <c r="Y77" s="215"/>
      <c r="Z77" s="219"/>
      <c r="AA77" s="214"/>
      <c r="AB77" s="215"/>
      <c r="AC77" s="298" t="s">
        <v>120</v>
      </c>
      <c r="AD77" s="217" t="s">
        <v>16</v>
      </c>
      <c r="AE77" s="218"/>
      <c r="AF77" s="215"/>
      <c r="AG77" s="215"/>
      <c r="AH77" s="215"/>
      <c r="AI77" s="215"/>
      <c r="AJ77" s="154" t="s">
        <v>21</v>
      </c>
      <c r="AK77" s="219"/>
      <c r="AL77" s="220" t="s">
        <v>16</v>
      </c>
      <c r="AM77" s="133" t="s">
        <v>21</v>
      </c>
      <c r="AN77" s="168"/>
      <c r="AO77" s="245" t="s">
        <v>117</v>
      </c>
      <c r="AP77" s="223" t="s">
        <v>16</v>
      </c>
      <c r="AQ77" s="245" t="s">
        <v>117</v>
      </c>
      <c r="AR77" s="248"/>
      <c r="AS77" s="253" t="s">
        <v>118</v>
      </c>
      <c r="AT77" s="248"/>
      <c r="AU77" s="256" t="s">
        <v>33</v>
      </c>
      <c r="AV77" s="248"/>
      <c r="AW77" s="221" t="s">
        <v>24</v>
      </c>
      <c r="AX77" s="220" t="s">
        <v>16</v>
      </c>
      <c r="AY77" s="141" t="s">
        <v>16</v>
      </c>
      <c r="AZ77" s="141" t="s">
        <v>16</v>
      </c>
      <c r="BA77" s="141" t="s">
        <v>16</v>
      </c>
      <c r="BB77" s="141" t="s">
        <v>16</v>
      </c>
      <c r="BC77" s="141" t="s">
        <v>16</v>
      </c>
      <c r="BD77" s="141" t="s">
        <v>16</v>
      </c>
    </row>
    <row r="78" spans="1:61" ht="20.25" customHeight="1" outlineLevel="1" x14ac:dyDescent="0.2">
      <c r="A78" s="149"/>
      <c r="B78" s="7" t="s">
        <v>25</v>
      </c>
      <c r="C78" s="150" t="s">
        <v>24</v>
      </c>
      <c r="D78" s="174" t="s">
        <v>24</v>
      </c>
      <c r="E78" s="175" t="s">
        <v>24</v>
      </c>
      <c r="F78" s="175" t="s">
        <v>24</v>
      </c>
      <c r="G78" s="175" t="s">
        <v>24</v>
      </c>
      <c r="H78" s="175" t="s">
        <v>24</v>
      </c>
      <c r="I78" s="175" t="s">
        <v>24</v>
      </c>
      <c r="J78" s="175" t="s">
        <v>24</v>
      </c>
      <c r="K78" s="175" t="s">
        <v>24</v>
      </c>
      <c r="L78" s="175" t="s">
        <v>24</v>
      </c>
      <c r="M78" s="176" t="s">
        <v>24</v>
      </c>
      <c r="N78" s="177" t="s">
        <v>24</v>
      </c>
      <c r="O78" s="174" t="s">
        <v>24</v>
      </c>
      <c r="P78" s="175" t="s">
        <v>24</v>
      </c>
      <c r="Q78" s="175" t="s">
        <v>24</v>
      </c>
      <c r="R78" s="175" t="s">
        <v>24</v>
      </c>
      <c r="S78" s="175" t="s">
        <v>24</v>
      </c>
      <c r="T78" s="175" t="s">
        <v>24</v>
      </c>
      <c r="U78" s="9" t="s">
        <v>21</v>
      </c>
      <c r="V78" s="10" t="s">
        <v>24</v>
      </c>
      <c r="W78" s="175" t="s">
        <v>24</v>
      </c>
      <c r="X78" s="175" t="s">
        <v>24</v>
      </c>
      <c r="Y78" s="175" t="s">
        <v>24</v>
      </c>
      <c r="Z78" s="177" t="s">
        <v>24</v>
      </c>
      <c r="AA78" s="174" t="s">
        <v>24</v>
      </c>
      <c r="AB78" s="176" t="s">
        <v>24</v>
      </c>
      <c r="AC78" s="175" t="s">
        <v>24</v>
      </c>
      <c r="AD78" s="175" t="s">
        <v>24</v>
      </c>
      <c r="AE78" s="175" t="s">
        <v>24</v>
      </c>
      <c r="AF78" s="175" t="s">
        <v>24</v>
      </c>
      <c r="AG78" s="175" t="s">
        <v>24</v>
      </c>
      <c r="AH78" s="175" t="s">
        <v>24</v>
      </c>
      <c r="AI78" s="175" t="s">
        <v>24</v>
      </c>
      <c r="AJ78" s="175" t="s">
        <v>24</v>
      </c>
      <c r="AK78" s="177" t="s">
        <v>24</v>
      </c>
      <c r="AL78" s="174" t="s">
        <v>24</v>
      </c>
      <c r="AM78" s="10" t="s">
        <v>24</v>
      </c>
      <c r="AN78" s="176" t="s">
        <v>24</v>
      </c>
      <c r="AO78" s="176" t="s">
        <v>24</v>
      </c>
      <c r="AP78" s="175" t="s">
        <v>24</v>
      </c>
      <c r="AQ78" s="175" t="s">
        <v>24</v>
      </c>
      <c r="AR78" s="175" t="s">
        <v>24</v>
      </c>
      <c r="AS78" s="175" t="s">
        <v>24</v>
      </c>
      <c r="AT78" s="175" t="s">
        <v>24</v>
      </c>
      <c r="AU78" s="176" t="s">
        <v>24</v>
      </c>
      <c r="AV78" s="176" t="s">
        <v>24</v>
      </c>
      <c r="AW78" s="178" t="s">
        <v>24</v>
      </c>
      <c r="AX78" s="179" t="s">
        <v>24</v>
      </c>
      <c r="AY78" s="10" t="s">
        <v>24</v>
      </c>
      <c r="AZ78" s="8" t="s">
        <v>24</v>
      </c>
      <c r="BA78" s="8" t="s">
        <v>24</v>
      </c>
      <c r="BB78" s="8" t="s">
        <v>24</v>
      </c>
      <c r="BC78" s="10" t="s">
        <v>24</v>
      </c>
      <c r="BD78" s="10" t="s">
        <v>24</v>
      </c>
    </row>
    <row r="79" spans="1:61" ht="20.25" customHeight="1" outlineLevel="1" x14ac:dyDescent="0.2">
      <c r="A79" s="151"/>
      <c r="B79" s="22" t="s">
        <v>26</v>
      </c>
      <c r="C79" s="106" t="s">
        <v>24</v>
      </c>
      <c r="D79" s="180" t="s">
        <v>24</v>
      </c>
      <c r="E79" s="181" t="s">
        <v>24</v>
      </c>
      <c r="F79" s="181" t="s">
        <v>24</v>
      </c>
      <c r="G79" s="181" t="s">
        <v>24</v>
      </c>
      <c r="H79" s="181" t="s">
        <v>24</v>
      </c>
      <c r="I79" s="181" t="s">
        <v>24</v>
      </c>
      <c r="J79" s="181" t="s">
        <v>24</v>
      </c>
      <c r="K79" s="181" t="s">
        <v>24</v>
      </c>
      <c r="L79" s="181" t="s">
        <v>24</v>
      </c>
      <c r="M79" s="23" t="s">
        <v>24</v>
      </c>
      <c r="N79" s="182" t="s">
        <v>24</v>
      </c>
      <c r="O79" s="180" t="s">
        <v>24</v>
      </c>
      <c r="P79" s="181" t="s">
        <v>24</v>
      </c>
      <c r="Q79" s="181" t="s">
        <v>24</v>
      </c>
      <c r="R79" s="181" t="s">
        <v>24</v>
      </c>
      <c r="S79" s="181" t="s">
        <v>24</v>
      </c>
      <c r="T79" s="181" t="s">
        <v>24</v>
      </c>
      <c r="U79" s="23" t="s">
        <v>24</v>
      </c>
      <c r="V79" s="23" t="s">
        <v>24</v>
      </c>
      <c r="W79" s="181" t="s">
        <v>24</v>
      </c>
      <c r="X79" s="181" t="s">
        <v>24</v>
      </c>
      <c r="Y79" s="181" t="s">
        <v>24</v>
      </c>
      <c r="Z79" s="182" t="s">
        <v>24</v>
      </c>
      <c r="AA79" s="180" t="s">
        <v>24</v>
      </c>
      <c r="AB79" s="23" t="s">
        <v>24</v>
      </c>
      <c r="AC79" s="181" t="s">
        <v>24</v>
      </c>
      <c r="AD79" s="181" t="s">
        <v>24</v>
      </c>
      <c r="AE79" s="181" t="s">
        <v>24</v>
      </c>
      <c r="AF79" s="181" t="s">
        <v>24</v>
      </c>
      <c r="AG79" s="181" t="s">
        <v>24</v>
      </c>
      <c r="AH79" s="183" t="s">
        <v>21</v>
      </c>
      <c r="AI79" s="181" t="s">
        <v>24</v>
      </c>
      <c r="AJ79" s="181" t="s">
        <v>24</v>
      </c>
      <c r="AK79" s="182" t="s">
        <v>24</v>
      </c>
      <c r="AL79" s="180" t="s">
        <v>24</v>
      </c>
      <c r="AM79" s="23" t="s">
        <v>24</v>
      </c>
      <c r="AN79" s="23" t="s">
        <v>24</v>
      </c>
      <c r="AO79" s="183" t="s">
        <v>21</v>
      </c>
      <c r="AP79" s="181" t="s">
        <v>24</v>
      </c>
      <c r="AQ79" s="181" t="s">
        <v>24</v>
      </c>
      <c r="AR79" s="181" t="s">
        <v>24</v>
      </c>
      <c r="AS79" s="181" t="s">
        <v>24</v>
      </c>
      <c r="AT79" s="181" t="s">
        <v>24</v>
      </c>
      <c r="AU79" s="181" t="s">
        <v>24</v>
      </c>
      <c r="AV79" s="181" t="s">
        <v>24</v>
      </c>
      <c r="AW79" s="182" t="s">
        <v>24</v>
      </c>
      <c r="AX79" s="180" t="s">
        <v>24</v>
      </c>
      <c r="AY79" s="23" t="s">
        <v>24</v>
      </c>
      <c r="AZ79" s="24" t="s">
        <v>24</v>
      </c>
      <c r="BA79" s="24" t="s">
        <v>24</v>
      </c>
      <c r="BB79" s="24" t="s">
        <v>24</v>
      </c>
      <c r="BC79" s="23" t="s">
        <v>24</v>
      </c>
      <c r="BD79" s="23" t="s">
        <v>24</v>
      </c>
    </row>
    <row r="80" spans="1:61" s="172" customFormat="1" ht="20.25" customHeight="1" outlineLevel="1" x14ac:dyDescent="0.2">
      <c r="A80" s="169"/>
      <c r="B80" s="16"/>
      <c r="C80" s="16"/>
      <c r="D80" s="170"/>
      <c r="E80" s="170"/>
      <c r="F80" s="170"/>
      <c r="G80" s="170"/>
      <c r="H80" s="170"/>
      <c r="I80" s="170"/>
      <c r="J80" s="170"/>
      <c r="K80" s="170"/>
      <c r="L80" s="170"/>
      <c r="M80" s="16"/>
      <c r="N80" s="170"/>
      <c r="O80" s="170"/>
      <c r="P80" s="170"/>
      <c r="Q80" s="170"/>
      <c r="R80" s="170"/>
      <c r="S80" s="170"/>
      <c r="T80" s="170"/>
      <c r="U80" s="16"/>
      <c r="V80" s="16"/>
      <c r="W80" s="170"/>
      <c r="X80" s="170"/>
      <c r="Y80" s="170"/>
      <c r="Z80" s="170"/>
      <c r="AA80" s="170"/>
      <c r="AB80" s="16"/>
      <c r="AC80" s="170"/>
      <c r="AD80" s="170"/>
      <c r="AE80" s="170"/>
      <c r="AF80" s="170"/>
      <c r="AG80" s="170"/>
      <c r="AH80" s="171"/>
      <c r="AI80" s="170"/>
      <c r="AJ80" s="170"/>
      <c r="AK80" s="170"/>
      <c r="AL80" s="170"/>
      <c r="AM80" s="16"/>
      <c r="AN80" s="16"/>
      <c r="AO80" s="171"/>
      <c r="AP80" s="170"/>
      <c r="AQ80" s="170"/>
      <c r="AR80" s="170"/>
      <c r="AS80" s="170"/>
      <c r="AT80" s="170"/>
      <c r="AU80" s="170"/>
      <c r="AV80" s="170"/>
      <c r="AW80" s="170"/>
      <c r="AX80" s="170"/>
      <c r="AY80" s="16"/>
      <c r="AZ80" s="16"/>
      <c r="BA80" s="16"/>
      <c r="BB80" s="16"/>
      <c r="BC80" s="16"/>
      <c r="BD80" s="16"/>
    </row>
    <row r="81" spans="1:61" ht="19" customHeight="1" x14ac:dyDescent="0.2">
      <c r="A81" s="173">
        <v>32</v>
      </c>
    </row>
    <row r="82" spans="1:61" ht="20.25" customHeight="1" x14ac:dyDescent="0.2">
      <c r="A82" s="199"/>
      <c r="B82" s="107"/>
      <c r="C82" s="232"/>
      <c r="D82" s="233" t="s">
        <v>27</v>
      </c>
      <c r="E82" s="165" t="s">
        <v>119</v>
      </c>
      <c r="F82" s="184"/>
      <c r="G82" s="184"/>
      <c r="H82" s="185"/>
      <c r="I82" s="196" t="s">
        <v>117</v>
      </c>
      <c r="J82" s="165" t="s">
        <v>93</v>
      </c>
      <c r="K82" s="184"/>
      <c r="L82" s="184"/>
      <c r="M82" s="186"/>
      <c r="N82" s="164" t="s">
        <v>118</v>
      </c>
      <c r="O82" s="165" t="s">
        <v>95</v>
      </c>
      <c r="P82" s="184"/>
      <c r="Q82" s="184"/>
      <c r="R82" s="184"/>
      <c r="S82" s="187"/>
      <c r="T82" s="166" t="s">
        <v>28</v>
      </c>
      <c r="U82" s="165" t="s">
        <v>97</v>
      </c>
      <c r="V82" s="184"/>
      <c r="W82" s="184"/>
      <c r="X82" s="184"/>
      <c r="Y82" s="184"/>
      <c r="Z82" s="188" t="s">
        <v>24</v>
      </c>
      <c r="AA82" s="165" t="s">
        <v>112</v>
      </c>
      <c r="AB82" s="184"/>
      <c r="AC82" s="184"/>
      <c r="AD82" s="184" t="s">
        <v>127</v>
      </c>
      <c r="AE82" s="311" t="s">
        <v>128</v>
      </c>
      <c r="AF82" s="311"/>
      <c r="AG82" s="311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62"/>
    </row>
    <row r="83" spans="1:61" ht="20" x14ac:dyDescent="0.2">
      <c r="A83" s="200"/>
      <c r="B83" s="161"/>
      <c r="C83" s="189"/>
      <c r="D83" s="189" t="s">
        <v>120</v>
      </c>
      <c r="E83" s="308" t="s">
        <v>122</v>
      </c>
      <c r="F83" s="309"/>
      <c r="G83" s="309"/>
      <c r="H83" s="190"/>
      <c r="I83" s="191" t="s">
        <v>42</v>
      </c>
      <c r="J83" s="167" t="s">
        <v>94</v>
      </c>
      <c r="K83" s="189"/>
      <c r="L83" s="189"/>
      <c r="M83" s="192"/>
      <c r="N83" s="193" t="s">
        <v>33</v>
      </c>
      <c r="O83" s="167" t="s">
        <v>111</v>
      </c>
      <c r="P83" s="189"/>
      <c r="Q83" s="189"/>
      <c r="R83" s="189"/>
      <c r="S83" s="194"/>
      <c r="T83" s="194"/>
      <c r="U83" s="167" t="s">
        <v>98</v>
      </c>
      <c r="V83" s="189"/>
      <c r="W83" s="189"/>
      <c r="X83" s="189"/>
      <c r="Y83" s="189"/>
      <c r="Z83" s="195" t="s">
        <v>30</v>
      </c>
      <c r="AA83" s="167" t="s">
        <v>113</v>
      </c>
      <c r="AB83" s="189"/>
      <c r="AC83" s="189"/>
      <c r="AD83" s="304" t="s">
        <v>130</v>
      </c>
      <c r="AE83" s="310" t="s">
        <v>129</v>
      </c>
      <c r="AF83" s="310"/>
      <c r="AG83" s="310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3"/>
    </row>
    <row r="84" spans="1:61" ht="20.25" customHeight="1" x14ac:dyDescent="0.2">
      <c r="A84" s="20" t="s">
        <v>13</v>
      </c>
      <c r="B84" s="25"/>
      <c r="C84" s="127" t="s">
        <v>14</v>
      </c>
      <c r="D84" s="110">
        <v>1</v>
      </c>
      <c r="E84" s="111">
        <v>2</v>
      </c>
      <c r="F84" s="111">
        <v>3</v>
      </c>
      <c r="G84" s="111">
        <v>4</v>
      </c>
      <c r="H84" s="111">
        <v>5</v>
      </c>
      <c r="I84" s="111">
        <v>6</v>
      </c>
      <c r="J84" s="111">
        <v>7</v>
      </c>
      <c r="K84" s="111">
        <v>8</v>
      </c>
      <c r="L84" s="130" t="s">
        <v>14</v>
      </c>
      <c r="M84" s="111">
        <v>9</v>
      </c>
      <c r="N84" s="15">
        <v>10</v>
      </c>
      <c r="O84" s="112">
        <v>11</v>
      </c>
      <c r="P84" s="113">
        <v>12</v>
      </c>
      <c r="Q84" s="111">
        <v>13</v>
      </c>
      <c r="R84" s="111">
        <v>14</v>
      </c>
      <c r="S84" s="111">
        <v>15</v>
      </c>
      <c r="T84" s="111">
        <v>16</v>
      </c>
      <c r="U84" s="130" t="s">
        <v>14</v>
      </c>
      <c r="V84" s="130" t="s">
        <v>14</v>
      </c>
      <c r="W84" s="111">
        <v>17</v>
      </c>
      <c r="X84" s="111">
        <v>18</v>
      </c>
      <c r="Y84" s="111">
        <v>19</v>
      </c>
      <c r="Z84" s="114">
        <v>20</v>
      </c>
      <c r="AA84" s="110">
        <v>21</v>
      </c>
      <c r="AB84" s="111">
        <v>22</v>
      </c>
      <c r="AC84" s="111">
        <v>23</v>
      </c>
      <c r="AD84" s="130" t="s">
        <v>14</v>
      </c>
      <c r="AE84" s="115">
        <v>24</v>
      </c>
      <c r="AF84" s="4">
        <v>25</v>
      </c>
      <c r="AG84" s="113">
        <v>26</v>
      </c>
      <c r="AH84" s="111">
        <v>27</v>
      </c>
      <c r="AI84" s="111">
        <v>28</v>
      </c>
      <c r="AJ84" s="116">
        <v>29</v>
      </c>
      <c r="AK84" s="117">
        <v>30</v>
      </c>
      <c r="AL84" s="134" t="s">
        <v>14</v>
      </c>
      <c r="AM84" s="135" t="s">
        <v>14</v>
      </c>
      <c r="AN84" s="111">
        <v>31</v>
      </c>
      <c r="AO84" s="111">
        <v>32</v>
      </c>
      <c r="AP84" s="111">
        <v>33</v>
      </c>
      <c r="AQ84" s="111">
        <v>34</v>
      </c>
      <c r="AR84" s="116">
        <v>35</v>
      </c>
      <c r="AS84" s="113">
        <v>36</v>
      </c>
      <c r="AT84" s="111">
        <v>37</v>
      </c>
      <c r="AU84" s="111">
        <v>38</v>
      </c>
      <c r="AV84" s="111">
        <v>39</v>
      </c>
      <c r="AW84" s="117">
        <v>40</v>
      </c>
      <c r="AX84" s="134" t="s">
        <v>14</v>
      </c>
      <c r="AY84" s="139" t="s">
        <v>14</v>
      </c>
      <c r="AZ84" s="140" t="s">
        <v>14</v>
      </c>
      <c r="BA84" s="140" t="s">
        <v>14</v>
      </c>
      <c r="BB84" s="140" t="s">
        <v>14</v>
      </c>
      <c r="BC84" s="140" t="s">
        <v>14</v>
      </c>
      <c r="BD84" s="17" t="s">
        <v>14</v>
      </c>
    </row>
    <row r="85" spans="1:61" ht="20.25" customHeight="1" x14ac:dyDescent="0.2">
      <c r="A85" s="109" t="s">
        <v>22</v>
      </c>
      <c r="B85" s="118"/>
      <c r="C85" s="127" t="s">
        <v>14</v>
      </c>
      <c r="D85" s="142">
        <v>1</v>
      </c>
      <c r="E85" s="143">
        <f t="shared" ref="E85" si="478">D85+1</f>
        <v>2</v>
      </c>
      <c r="F85" s="143">
        <f t="shared" ref="F85" si="479">E85+1</f>
        <v>3</v>
      </c>
      <c r="G85" s="143">
        <f t="shared" ref="G85" si="480">F85+1</f>
        <v>4</v>
      </c>
      <c r="H85" s="143">
        <f t="shared" ref="H85" si="481">G85+1</f>
        <v>5</v>
      </c>
      <c r="I85" s="143">
        <f t="shared" ref="I85" si="482">H85+1</f>
        <v>6</v>
      </c>
      <c r="J85" s="143">
        <f t="shared" ref="J85" si="483">I85+1</f>
        <v>7</v>
      </c>
      <c r="K85" s="143">
        <f t="shared" ref="K85" si="484">J85+1</f>
        <v>8</v>
      </c>
      <c r="L85" s="130" t="s">
        <v>14</v>
      </c>
      <c r="M85" s="143">
        <f>K85+1</f>
        <v>9</v>
      </c>
      <c r="N85" s="144">
        <f t="shared" ref="N85" si="485">M85+1</f>
        <v>10</v>
      </c>
      <c r="O85" s="119">
        <v>1</v>
      </c>
      <c r="P85" s="120">
        <f>+O85+1</f>
        <v>2</v>
      </c>
      <c r="Q85" s="120">
        <f t="shared" ref="Q85" si="486">P85+1</f>
        <v>3</v>
      </c>
      <c r="R85" s="120">
        <f>Q85+1</f>
        <v>4</v>
      </c>
      <c r="S85" s="120">
        <f>R85+1</f>
        <v>5</v>
      </c>
      <c r="T85" s="120">
        <f>S85+1</f>
        <v>6</v>
      </c>
      <c r="U85" s="130" t="s">
        <v>14</v>
      </c>
      <c r="V85" s="130" t="s">
        <v>14</v>
      </c>
      <c r="W85" s="120">
        <f>+T85+1</f>
        <v>7</v>
      </c>
      <c r="X85" s="120">
        <f>W85+1</f>
        <v>8</v>
      </c>
      <c r="Y85" s="120">
        <f>X85+1</f>
        <v>9</v>
      </c>
      <c r="Z85" s="121">
        <f>Y85+1</f>
        <v>10</v>
      </c>
      <c r="AA85" s="142">
        <v>1</v>
      </c>
      <c r="AB85" s="143">
        <f t="shared" ref="AB85" si="487">AA85+1</f>
        <v>2</v>
      </c>
      <c r="AC85" s="143">
        <f t="shared" ref="AC85" si="488">AB85+1</f>
        <v>3</v>
      </c>
      <c r="AD85" s="130" t="s">
        <v>14</v>
      </c>
      <c r="AE85" s="143">
        <f>AC85+1</f>
        <v>4</v>
      </c>
      <c r="AF85" s="143">
        <f t="shared" ref="AF85" si="489">AE85+1</f>
        <v>5</v>
      </c>
      <c r="AG85" s="143">
        <f t="shared" ref="AG85" si="490">AF85+1</f>
        <v>6</v>
      </c>
      <c r="AH85" s="143">
        <f t="shared" ref="AH85" si="491">AG85+1</f>
        <v>7</v>
      </c>
      <c r="AI85" s="143">
        <f t="shared" ref="AI85" si="492">AH85+1</f>
        <v>8</v>
      </c>
      <c r="AJ85" s="143">
        <f t="shared" ref="AJ85" si="493">AI85+1</f>
        <v>9</v>
      </c>
      <c r="AK85" s="144">
        <f t="shared" ref="AK85" si="494">AJ85+1</f>
        <v>10</v>
      </c>
      <c r="AL85" s="134" t="s">
        <v>14</v>
      </c>
      <c r="AM85" s="135" t="s">
        <v>14</v>
      </c>
      <c r="AN85" s="120">
        <v>1</v>
      </c>
      <c r="AO85" s="120">
        <f>AN85+1</f>
        <v>2</v>
      </c>
      <c r="AP85" s="120">
        <f>AO85+1</f>
        <v>3</v>
      </c>
      <c r="AQ85" s="120">
        <f t="shared" ref="AQ85" si="495">AP85+1</f>
        <v>4</v>
      </c>
      <c r="AR85" s="120">
        <f t="shared" ref="AR85" si="496">AQ85+1</f>
        <v>5</v>
      </c>
      <c r="AS85" s="120">
        <f t="shared" ref="AS85" si="497">AR85+1</f>
        <v>6</v>
      </c>
      <c r="AT85" s="120">
        <f t="shared" ref="AT85" si="498">AS85+1</f>
        <v>7</v>
      </c>
      <c r="AU85" s="120">
        <f t="shared" ref="AU85" si="499">AT85+1</f>
        <v>8</v>
      </c>
      <c r="AV85" s="120">
        <f t="shared" ref="AV85" si="500">AU85+1</f>
        <v>9</v>
      </c>
      <c r="AW85" s="121">
        <f t="shared" ref="AW85" si="501">AV85+1</f>
        <v>10</v>
      </c>
      <c r="AX85" s="134" t="s">
        <v>14</v>
      </c>
      <c r="AY85" s="139" t="s">
        <v>14</v>
      </c>
      <c r="AZ85" s="140" t="s">
        <v>14</v>
      </c>
      <c r="BA85" s="140" t="s">
        <v>14</v>
      </c>
      <c r="BB85" s="140" t="s">
        <v>14</v>
      </c>
      <c r="BC85" s="140" t="s">
        <v>14</v>
      </c>
      <c r="BD85" s="17" t="s">
        <v>14</v>
      </c>
    </row>
    <row r="86" spans="1:61" ht="20.25" customHeight="1" x14ac:dyDescent="0.2">
      <c r="A86" s="109" t="s">
        <v>23</v>
      </c>
      <c r="B86" s="118"/>
      <c r="C86" s="153" t="s">
        <v>12</v>
      </c>
      <c r="D86" s="1"/>
      <c r="E86" s="108" t="s">
        <v>2</v>
      </c>
      <c r="F86" s="108"/>
      <c r="G86" s="108"/>
      <c r="H86" s="1"/>
      <c r="I86" s="108" t="s">
        <v>3</v>
      </c>
      <c r="J86" s="108"/>
      <c r="K86" s="108"/>
      <c r="L86" s="1"/>
      <c r="M86" s="1"/>
      <c r="N86" s="108" t="s">
        <v>4</v>
      </c>
      <c r="O86" s="108"/>
      <c r="P86" s="108"/>
      <c r="Q86" s="1"/>
      <c r="R86" s="108" t="s">
        <v>5</v>
      </c>
      <c r="S86" s="1"/>
      <c r="T86" s="108"/>
      <c r="U86" s="1"/>
      <c r="V86" s="108" t="s">
        <v>6</v>
      </c>
      <c r="W86" s="1"/>
      <c r="X86" s="108"/>
      <c r="Y86" s="1"/>
      <c r="Z86" s="1"/>
      <c r="AA86" s="108" t="s">
        <v>7</v>
      </c>
      <c r="AB86" s="108"/>
      <c r="AC86" s="1"/>
      <c r="AD86" s="1"/>
      <c r="AE86" s="108" t="s">
        <v>8</v>
      </c>
      <c r="AF86" s="1"/>
      <c r="AG86" s="108"/>
      <c r="AH86" s="1"/>
      <c r="AI86" s="1" t="s">
        <v>9</v>
      </c>
      <c r="AJ86" s="108"/>
      <c r="AK86" s="1"/>
      <c r="AL86" s="1"/>
      <c r="AM86" s="108" t="s">
        <v>10</v>
      </c>
      <c r="AN86" s="1"/>
      <c r="AO86" s="108"/>
      <c r="AP86" s="1"/>
      <c r="AQ86" s="1"/>
      <c r="AR86" s="108" t="s">
        <v>11</v>
      </c>
      <c r="AS86" s="108"/>
      <c r="AT86" s="108"/>
      <c r="AU86" s="1"/>
      <c r="AV86" s="1" t="s">
        <v>38</v>
      </c>
      <c r="AW86" s="108"/>
      <c r="AX86" s="108"/>
      <c r="AY86" s="11"/>
      <c r="AZ86" s="11"/>
      <c r="BA86" s="12" t="s">
        <v>12</v>
      </c>
      <c r="BB86" s="12"/>
      <c r="BC86" s="13"/>
      <c r="BD86" s="21"/>
    </row>
    <row r="87" spans="1:61" ht="20.25" customHeight="1" x14ac:dyDescent="0.2">
      <c r="A87" s="20" t="s">
        <v>1</v>
      </c>
      <c r="B87" s="118"/>
      <c r="C87" s="128">
        <v>42604</v>
      </c>
      <c r="D87" s="14">
        <f>C87+7</f>
        <v>42611</v>
      </c>
      <c r="E87" s="122">
        <f t="shared" ref="E87" si="502">D87+7</f>
        <v>42618</v>
      </c>
      <c r="F87" s="123">
        <f t="shared" ref="F87" si="503">E87+7</f>
        <v>42625</v>
      </c>
      <c r="G87" s="123">
        <f t="shared" ref="G87" si="504">F87+7</f>
        <v>42632</v>
      </c>
      <c r="H87" s="123">
        <f t="shared" ref="H87" si="505">G87+7</f>
        <v>42639</v>
      </c>
      <c r="I87" s="123">
        <f t="shared" ref="I87" si="506">H87+7</f>
        <v>42646</v>
      </c>
      <c r="J87" s="123">
        <f t="shared" ref="J87" si="507">I87+7</f>
        <v>42653</v>
      </c>
      <c r="K87" s="122">
        <f t="shared" ref="K87" si="508">J87+7</f>
        <v>42660</v>
      </c>
      <c r="L87" s="131">
        <f t="shared" ref="L87" si="509">K87+7</f>
        <v>42667</v>
      </c>
      <c r="M87" s="122">
        <f>L87+7</f>
        <v>42674</v>
      </c>
      <c r="N87" s="124">
        <f>M87+7</f>
        <v>42681</v>
      </c>
      <c r="O87" s="125">
        <f t="shared" ref="O87" si="510">N87+7</f>
        <v>42688</v>
      </c>
      <c r="P87" s="123">
        <f t="shared" ref="P87" si="511">O87+7</f>
        <v>42695</v>
      </c>
      <c r="Q87" s="123">
        <f t="shared" ref="Q87" si="512">P87+7</f>
        <v>42702</v>
      </c>
      <c r="R87" s="123">
        <f t="shared" ref="R87" si="513">Q87+7</f>
        <v>42709</v>
      </c>
      <c r="S87" s="123">
        <f t="shared" ref="S87" si="514">R87+7</f>
        <v>42716</v>
      </c>
      <c r="T87" s="122">
        <f t="shared" ref="T87" si="515">S87+7</f>
        <v>42723</v>
      </c>
      <c r="U87" s="131">
        <f t="shared" ref="U87" si="516">T87+7</f>
        <v>42730</v>
      </c>
      <c r="V87" s="131">
        <f t="shared" ref="V87" si="517">U87+7</f>
        <v>42737</v>
      </c>
      <c r="W87" s="122">
        <f t="shared" ref="W87" si="518">V87+7</f>
        <v>42744</v>
      </c>
      <c r="X87" s="123">
        <f t="shared" ref="X87" si="519">W87+7</f>
        <v>42751</v>
      </c>
      <c r="Y87" s="123">
        <f t="shared" ref="Y87" si="520">X87+7</f>
        <v>42758</v>
      </c>
      <c r="Z87" s="126">
        <f t="shared" ref="Z87" si="521">Y87+7</f>
        <v>42765</v>
      </c>
      <c r="AA87" s="14">
        <f t="shared" ref="AA87" si="522">Z87+7</f>
        <v>42772</v>
      </c>
      <c r="AB87" s="122">
        <f t="shared" ref="AB87" si="523">AA87+7</f>
        <v>42779</v>
      </c>
      <c r="AC87" s="122">
        <f>AB87+7</f>
        <v>42786</v>
      </c>
      <c r="AD87" s="131">
        <f>AC87+7</f>
        <v>42793</v>
      </c>
      <c r="AE87" s="123">
        <f>AD87+7</f>
        <v>42800</v>
      </c>
      <c r="AF87" s="123">
        <f>AE87+7</f>
        <v>42807</v>
      </c>
      <c r="AG87" s="123">
        <f t="shared" ref="AG87" si="524">AF87+7</f>
        <v>42814</v>
      </c>
      <c r="AH87" s="123">
        <f t="shared" ref="AH87" si="525">AG87+7</f>
        <v>42821</v>
      </c>
      <c r="AI87" s="123">
        <f t="shared" ref="AI87" si="526">AH87+7</f>
        <v>42828</v>
      </c>
      <c r="AJ87" s="123">
        <f t="shared" ref="AJ87" si="527">AI87+7</f>
        <v>42835</v>
      </c>
      <c r="AK87" s="126">
        <f t="shared" ref="AK87" si="528">AJ87+7</f>
        <v>42842</v>
      </c>
      <c r="AL87" s="136">
        <f t="shared" ref="AL87" si="529">AK87+7</f>
        <v>42849</v>
      </c>
      <c r="AM87" s="137">
        <f t="shared" ref="AM87" si="530">AL87+7</f>
        <v>42856</v>
      </c>
      <c r="AN87" s="122">
        <f t="shared" ref="AN87" si="531">AM87+7</f>
        <v>42863</v>
      </c>
      <c r="AO87" s="123">
        <f t="shared" ref="AO87" si="532">AN87+7</f>
        <v>42870</v>
      </c>
      <c r="AP87" s="123">
        <f t="shared" ref="AP87" si="533">AO87+7</f>
        <v>42877</v>
      </c>
      <c r="AQ87" s="123">
        <f t="shared" ref="AQ87" si="534">AP87+7</f>
        <v>42884</v>
      </c>
      <c r="AR87" s="123">
        <f t="shared" ref="AR87" si="535">AQ87+7</f>
        <v>42891</v>
      </c>
      <c r="AS87" s="123">
        <f t="shared" ref="AS87" si="536">AR87+7</f>
        <v>42898</v>
      </c>
      <c r="AT87" s="123">
        <f t="shared" ref="AT87" si="537">AS87+7</f>
        <v>42905</v>
      </c>
      <c r="AU87" s="123">
        <f t="shared" ref="AU87" si="538">AT87+7</f>
        <v>42912</v>
      </c>
      <c r="AV87" s="123">
        <f t="shared" ref="AV87" si="539">AU87+7</f>
        <v>42919</v>
      </c>
      <c r="AW87" s="124">
        <f t="shared" ref="AW87" si="540">AV87+7</f>
        <v>42926</v>
      </c>
      <c r="AX87" s="136">
        <f t="shared" ref="AX87" si="541">AW87+7</f>
        <v>42933</v>
      </c>
      <c r="AY87" s="137">
        <f t="shared" ref="AY87" si="542">AX87+7</f>
        <v>42940</v>
      </c>
      <c r="AZ87" s="137">
        <f t="shared" ref="AZ87" si="543">AY87+7</f>
        <v>42947</v>
      </c>
      <c r="BA87" s="137">
        <f t="shared" ref="BA87" si="544">AZ87+7</f>
        <v>42954</v>
      </c>
      <c r="BB87" s="137">
        <f t="shared" ref="BB87" si="545">BA87+7</f>
        <v>42961</v>
      </c>
      <c r="BC87" s="137">
        <f t="shared" ref="BC87" si="546">BB87+7</f>
        <v>42968</v>
      </c>
      <c r="BD87" s="145">
        <v>22</v>
      </c>
    </row>
    <row r="88" spans="1:61" ht="20.25" customHeight="1" x14ac:dyDescent="0.2">
      <c r="A88" s="157" t="s">
        <v>0</v>
      </c>
      <c r="B88" s="25"/>
      <c r="C88" s="129">
        <v>34</v>
      </c>
      <c r="D88" s="146">
        <f t="shared" ref="D88" si="547">C88+1</f>
        <v>35</v>
      </c>
      <c r="E88" s="158">
        <f t="shared" ref="E88" si="548">D88+1</f>
        <v>36</v>
      </c>
      <c r="F88" s="158">
        <f t="shared" ref="F88" si="549">E88+1</f>
        <v>37</v>
      </c>
      <c r="G88" s="158">
        <f t="shared" ref="G88" si="550">F88+1</f>
        <v>38</v>
      </c>
      <c r="H88" s="158">
        <f t="shared" ref="H88" si="551">G88+1</f>
        <v>39</v>
      </c>
      <c r="I88" s="158">
        <f t="shared" ref="I88" si="552">H88+1</f>
        <v>40</v>
      </c>
      <c r="J88" s="158">
        <f t="shared" ref="J88" si="553">I88+1</f>
        <v>41</v>
      </c>
      <c r="K88" s="4">
        <f t="shared" ref="K88" si="554">J88+1</f>
        <v>42</v>
      </c>
      <c r="L88" s="159">
        <f t="shared" ref="L88" si="555">K88+1</f>
        <v>43</v>
      </c>
      <c r="M88" s="4">
        <f>L88+1</f>
        <v>44</v>
      </c>
      <c r="N88" s="15">
        <f>M88+1</f>
        <v>45</v>
      </c>
      <c r="O88" s="147">
        <f t="shared" ref="O88" si="556">N88+1</f>
        <v>46</v>
      </c>
      <c r="P88" s="158">
        <f t="shared" ref="P88" si="557">O88+1</f>
        <v>47</v>
      </c>
      <c r="Q88" s="158">
        <f t="shared" ref="Q88" si="558">P88+1</f>
        <v>48</v>
      </c>
      <c r="R88" s="158">
        <f t="shared" ref="R88" si="559">Q88+1</f>
        <v>49</v>
      </c>
      <c r="S88" s="158">
        <f t="shared" ref="S88" si="560">R88+1</f>
        <v>50</v>
      </c>
      <c r="T88" s="4">
        <f t="shared" ref="T88" si="561">S88+1</f>
        <v>51</v>
      </c>
      <c r="U88" s="159">
        <f t="shared" ref="U88" si="562">T88+1</f>
        <v>52</v>
      </c>
      <c r="V88" s="159">
        <v>1</v>
      </c>
      <c r="W88" s="4">
        <f>+V88+1</f>
        <v>2</v>
      </c>
      <c r="X88" s="158">
        <f t="shared" ref="X88" si="563">W88+1</f>
        <v>3</v>
      </c>
      <c r="Y88" s="158">
        <f t="shared" ref="Y88" si="564">X88+1</f>
        <v>4</v>
      </c>
      <c r="Z88" s="104">
        <f t="shared" ref="Z88" si="565">Y88+1</f>
        <v>5</v>
      </c>
      <c r="AA88" s="146">
        <f t="shared" ref="AA88" si="566">Z88+1</f>
        <v>6</v>
      </c>
      <c r="AB88" s="4">
        <f t="shared" ref="AB88" si="567">AA88+1</f>
        <v>7</v>
      </c>
      <c r="AC88" s="4">
        <f>AB88+1</f>
        <v>8</v>
      </c>
      <c r="AD88" s="159">
        <f>AC88+1</f>
        <v>9</v>
      </c>
      <c r="AE88" s="158">
        <f>AD88+1</f>
        <v>10</v>
      </c>
      <c r="AF88" s="158">
        <f>AE88+1</f>
        <v>11</v>
      </c>
      <c r="AG88" s="158">
        <f t="shared" ref="AG88" si="568">AF88+1</f>
        <v>12</v>
      </c>
      <c r="AH88" s="158">
        <f t="shared" ref="AH88" si="569">AG88+1</f>
        <v>13</v>
      </c>
      <c r="AI88" s="158">
        <f t="shared" ref="AI88" si="570">AH88+1</f>
        <v>14</v>
      </c>
      <c r="AJ88" s="158">
        <f t="shared" ref="AJ88" si="571">AI88+1</f>
        <v>15</v>
      </c>
      <c r="AK88" s="104">
        <f t="shared" ref="AK88" si="572">AJ88+1</f>
        <v>16</v>
      </c>
      <c r="AL88" s="134">
        <f t="shared" ref="AL88" si="573">AK88+1</f>
        <v>17</v>
      </c>
      <c r="AM88" s="159">
        <f t="shared" ref="AM88" si="574">AL88+1</f>
        <v>18</v>
      </c>
      <c r="AN88" s="4">
        <f t="shared" ref="AN88" si="575">AM88+1</f>
        <v>19</v>
      </c>
      <c r="AO88" s="158">
        <f t="shared" ref="AO88" si="576">AN88+1</f>
        <v>20</v>
      </c>
      <c r="AP88" s="158">
        <f t="shared" ref="AP88" si="577">AO88+1</f>
        <v>21</v>
      </c>
      <c r="AQ88" s="158">
        <f t="shared" ref="AQ88" si="578">AP88+1</f>
        <v>22</v>
      </c>
      <c r="AR88" s="158">
        <f t="shared" ref="AR88" si="579">AQ88+1</f>
        <v>23</v>
      </c>
      <c r="AS88" s="158">
        <f t="shared" ref="AS88" si="580">AR88+1</f>
        <v>24</v>
      </c>
      <c r="AT88" s="158">
        <f t="shared" ref="AT88" si="581">AS88+1</f>
        <v>25</v>
      </c>
      <c r="AU88" s="158">
        <f t="shared" ref="AU88" si="582">AT88+1</f>
        <v>26</v>
      </c>
      <c r="AV88" s="158">
        <f t="shared" ref="AV88" si="583">AU88+1</f>
        <v>27</v>
      </c>
      <c r="AW88" s="15">
        <f t="shared" ref="AW88" si="584">AV88+1</f>
        <v>28</v>
      </c>
      <c r="AX88" s="134">
        <f t="shared" ref="AX88" si="585">AW88+1</f>
        <v>29</v>
      </c>
      <c r="AY88" s="160">
        <v>30</v>
      </c>
      <c r="AZ88" s="160">
        <v>31</v>
      </c>
      <c r="BA88" s="160">
        <v>32</v>
      </c>
      <c r="BB88" s="160">
        <f>WEEKNUM(BB87)-1</f>
        <v>32</v>
      </c>
      <c r="BC88" s="160">
        <f>WEEKNUM(BC87)-1</f>
        <v>33</v>
      </c>
      <c r="BD88" s="160">
        <v>34</v>
      </c>
      <c r="BE88" s="2"/>
      <c r="BF88" s="2"/>
    </row>
    <row r="89" spans="1:61" ht="20.25" customHeight="1" x14ac:dyDescent="0.2">
      <c r="A89" s="148"/>
      <c r="B89" s="152" t="s">
        <v>15</v>
      </c>
      <c r="C89" s="203" t="s">
        <v>16</v>
      </c>
      <c r="D89" s="288" t="s">
        <v>27</v>
      </c>
      <c r="E89" s="289" t="s">
        <v>27</v>
      </c>
      <c r="F89" s="289" t="s">
        <v>27</v>
      </c>
      <c r="G89" s="289" t="s">
        <v>27</v>
      </c>
      <c r="H89" s="289" t="s">
        <v>27</v>
      </c>
      <c r="I89" s="289" t="s">
        <v>27</v>
      </c>
      <c r="J89" s="289" t="s">
        <v>27</v>
      </c>
      <c r="K89" s="289" t="s">
        <v>27</v>
      </c>
      <c r="L89" s="217" t="s">
        <v>16</v>
      </c>
      <c r="M89" s="290" t="s">
        <v>27</v>
      </c>
      <c r="N89" s="291" t="s">
        <v>27</v>
      </c>
      <c r="O89" s="204"/>
      <c r="P89" s="205"/>
      <c r="Q89" s="205"/>
      <c r="R89" s="205"/>
      <c r="S89" s="205"/>
      <c r="T89" s="206"/>
      <c r="U89" s="133" t="s">
        <v>21</v>
      </c>
      <c r="V89" s="207" t="s">
        <v>16</v>
      </c>
      <c r="W89" s="208"/>
      <c r="X89" s="205"/>
      <c r="Y89" s="205"/>
      <c r="Z89" s="209"/>
      <c r="AA89" s="204"/>
      <c r="AB89" s="205"/>
      <c r="AC89" s="206"/>
      <c r="AD89" s="207" t="s">
        <v>16</v>
      </c>
      <c r="AE89" s="208"/>
      <c r="AF89" s="205"/>
      <c r="AG89" s="205"/>
      <c r="AH89" s="205"/>
      <c r="AI89" s="205"/>
      <c r="AJ89" s="205"/>
      <c r="AK89" s="155" t="s">
        <v>21</v>
      </c>
      <c r="AL89" s="210" t="s">
        <v>16</v>
      </c>
      <c r="AM89" s="207" t="s">
        <v>16</v>
      </c>
      <c r="AN89" s="168"/>
      <c r="AO89" s="295" t="s">
        <v>27</v>
      </c>
      <c r="AP89" s="295" t="s">
        <v>27</v>
      </c>
      <c r="AQ89" s="295" t="s">
        <v>27</v>
      </c>
      <c r="AR89" s="156" t="s">
        <v>21</v>
      </c>
      <c r="AS89" s="296" t="s">
        <v>27</v>
      </c>
      <c r="AT89" s="296" t="s">
        <v>27</v>
      </c>
      <c r="AU89" s="296" t="s">
        <v>27</v>
      </c>
      <c r="AV89" s="296" t="s">
        <v>27</v>
      </c>
      <c r="AW89" s="212" t="s">
        <v>24</v>
      </c>
      <c r="AX89" s="210" t="s">
        <v>16</v>
      </c>
      <c r="AY89" s="132" t="s">
        <v>16</v>
      </c>
      <c r="AZ89" s="132" t="s">
        <v>16</v>
      </c>
      <c r="BA89" s="132" t="s">
        <v>16</v>
      </c>
      <c r="BB89" s="132" t="s">
        <v>16</v>
      </c>
      <c r="BC89" s="132" t="s">
        <v>16</v>
      </c>
      <c r="BD89" s="132" t="s">
        <v>16</v>
      </c>
    </row>
    <row r="90" spans="1:61" ht="20.25" customHeight="1" x14ac:dyDescent="0.25">
      <c r="A90" s="148"/>
      <c r="B90" s="6" t="s">
        <v>17</v>
      </c>
      <c r="C90" s="213" t="s">
        <v>16</v>
      </c>
      <c r="D90" s="288" t="s">
        <v>27</v>
      </c>
      <c r="E90" s="289" t="s">
        <v>27</v>
      </c>
      <c r="F90" s="289" t="s">
        <v>27</v>
      </c>
      <c r="G90" s="289" t="s">
        <v>27</v>
      </c>
      <c r="H90" s="289" t="s">
        <v>27</v>
      </c>
      <c r="I90" s="289" t="s">
        <v>27</v>
      </c>
      <c r="J90" s="289" t="s">
        <v>27</v>
      </c>
      <c r="K90" s="289" t="s">
        <v>27</v>
      </c>
      <c r="L90" s="217" t="s">
        <v>16</v>
      </c>
      <c r="M90" s="290" t="s">
        <v>27</v>
      </c>
      <c r="N90" s="292" t="s">
        <v>27</v>
      </c>
      <c r="O90" s="214"/>
      <c r="P90" s="215"/>
      <c r="Q90" s="215"/>
      <c r="R90" s="215"/>
      <c r="S90" s="215"/>
      <c r="T90" s="216"/>
      <c r="U90" s="217" t="s">
        <v>16</v>
      </c>
      <c r="V90" s="217" t="s">
        <v>16</v>
      </c>
      <c r="W90" s="218"/>
      <c r="X90" s="215"/>
      <c r="Y90" s="215"/>
      <c r="Z90" s="219"/>
      <c r="AA90" s="214"/>
      <c r="AB90" s="215"/>
      <c r="AC90" s="216"/>
      <c r="AD90" s="217" t="s">
        <v>16</v>
      </c>
      <c r="AE90" s="218"/>
      <c r="AF90" s="215"/>
      <c r="AG90" s="215"/>
      <c r="AH90" s="215"/>
      <c r="AI90" s="215"/>
      <c r="AJ90" s="215"/>
      <c r="AK90" s="219"/>
      <c r="AL90" s="220" t="s">
        <v>16</v>
      </c>
      <c r="AM90" s="217" t="s">
        <v>16</v>
      </c>
      <c r="AN90" s="168"/>
      <c r="AO90" s="296" t="s">
        <v>27</v>
      </c>
      <c r="AP90" s="296" t="s">
        <v>27</v>
      </c>
      <c r="AQ90" s="296" t="s">
        <v>27</v>
      </c>
      <c r="AR90" s="296" t="s">
        <v>27</v>
      </c>
      <c r="AS90" s="296" t="s">
        <v>27</v>
      </c>
      <c r="AT90" s="296" t="s">
        <v>27</v>
      </c>
      <c r="AU90" s="296" t="s">
        <v>27</v>
      </c>
      <c r="AV90" s="296" t="s">
        <v>27</v>
      </c>
      <c r="AW90" s="221" t="s">
        <v>24</v>
      </c>
      <c r="AX90" s="220" t="s">
        <v>16</v>
      </c>
      <c r="AY90" s="141" t="s">
        <v>16</v>
      </c>
      <c r="AZ90" s="141" t="s">
        <v>16</v>
      </c>
      <c r="BA90" s="141" t="s">
        <v>16</v>
      </c>
      <c r="BB90" s="141" t="s">
        <v>16</v>
      </c>
      <c r="BC90" s="141" t="s">
        <v>16</v>
      </c>
      <c r="BD90" s="141" t="s">
        <v>16</v>
      </c>
      <c r="BI90" s="3"/>
    </row>
    <row r="91" spans="1:61" ht="20.25" customHeight="1" x14ac:dyDescent="0.25">
      <c r="A91" s="148"/>
      <c r="B91" s="6" t="s">
        <v>18</v>
      </c>
      <c r="C91" s="213" t="s">
        <v>16</v>
      </c>
      <c r="D91" s="288" t="s">
        <v>27</v>
      </c>
      <c r="E91" s="289" t="s">
        <v>27</v>
      </c>
      <c r="F91" s="289" t="s">
        <v>27</v>
      </c>
      <c r="G91" s="289" t="s">
        <v>27</v>
      </c>
      <c r="H91" s="289" t="s">
        <v>27</v>
      </c>
      <c r="I91" s="289" t="s">
        <v>27</v>
      </c>
      <c r="J91" s="289" t="s">
        <v>27</v>
      </c>
      <c r="K91" s="289" t="s">
        <v>27</v>
      </c>
      <c r="L91" s="217" t="s">
        <v>16</v>
      </c>
      <c r="M91" s="290" t="s">
        <v>27</v>
      </c>
      <c r="N91" s="292" t="s">
        <v>27</v>
      </c>
      <c r="O91" s="214"/>
      <c r="P91" s="215"/>
      <c r="Q91" s="215"/>
      <c r="R91" s="215"/>
      <c r="S91" s="215"/>
      <c r="T91" s="216"/>
      <c r="U91" s="217" t="s">
        <v>16</v>
      </c>
      <c r="V91" s="217" t="s">
        <v>16</v>
      </c>
      <c r="W91" s="218"/>
      <c r="X91" s="215"/>
      <c r="Y91" s="215"/>
      <c r="Z91" s="219"/>
      <c r="AA91" s="214"/>
      <c r="AB91" s="215"/>
      <c r="AC91" s="216"/>
      <c r="AD91" s="217" t="s">
        <v>16</v>
      </c>
      <c r="AE91" s="218"/>
      <c r="AF91" s="215"/>
      <c r="AG91" s="215"/>
      <c r="AH91" s="215"/>
      <c r="AI91" s="215"/>
      <c r="AJ91" s="215"/>
      <c r="AK91" s="219"/>
      <c r="AL91" s="220" t="s">
        <v>16</v>
      </c>
      <c r="AM91" s="217" t="s">
        <v>16</v>
      </c>
      <c r="AN91" s="168"/>
      <c r="AO91" s="297" t="s">
        <v>27</v>
      </c>
      <c r="AP91" s="298" t="s">
        <v>120</v>
      </c>
      <c r="AQ91" s="297" t="s">
        <v>27</v>
      </c>
      <c r="AR91" s="297" t="s">
        <v>27</v>
      </c>
      <c r="AS91" s="297" t="s">
        <v>27</v>
      </c>
      <c r="AT91" s="297" t="s">
        <v>27</v>
      </c>
      <c r="AU91" s="297" t="s">
        <v>27</v>
      </c>
      <c r="AV91" s="297" t="s">
        <v>27</v>
      </c>
      <c r="AW91" s="221" t="s">
        <v>24</v>
      </c>
      <c r="AX91" s="220" t="s">
        <v>16</v>
      </c>
      <c r="AY91" s="141" t="s">
        <v>16</v>
      </c>
      <c r="AZ91" s="141" t="s">
        <v>16</v>
      </c>
      <c r="BA91" s="141" t="s">
        <v>16</v>
      </c>
      <c r="BB91" s="141" t="s">
        <v>16</v>
      </c>
      <c r="BC91" s="141" t="s">
        <v>16</v>
      </c>
      <c r="BD91" s="141" t="s">
        <v>16</v>
      </c>
      <c r="BI91" s="3"/>
    </row>
    <row r="92" spans="1:61" ht="20.25" customHeight="1" x14ac:dyDescent="0.25">
      <c r="A92" s="148"/>
      <c r="B92" s="5" t="s">
        <v>19</v>
      </c>
      <c r="C92" s="213" t="s">
        <v>16</v>
      </c>
      <c r="D92" s="288" t="s">
        <v>27</v>
      </c>
      <c r="E92" s="289" t="s">
        <v>27</v>
      </c>
      <c r="F92" s="289" t="s">
        <v>27</v>
      </c>
      <c r="G92" s="289" t="s">
        <v>27</v>
      </c>
      <c r="H92" s="289" t="s">
        <v>27</v>
      </c>
      <c r="I92" s="289" t="s">
        <v>27</v>
      </c>
      <c r="J92" s="289" t="s">
        <v>27</v>
      </c>
      <c r="K92" s="289" t="s">
        <v>27</v>
      </c>
      <c r="L92" s="217" t="s">
        <v>16</v>
      </c>
      <c r="M92" s="293" t="s">
        <v>27</v>
      </c>
      <c r="N92" s="294" t="s">
        <v>27</v>
      </c>
      <c r="O92" s="214"/>
      <c r="P92" s="215"/>
      <c r="Q92" s="298" t="s">
        <v>120</v>
      </c>
      <c r="R92" s="215"/>
      <c r="S92" s="215"/>
      <c r="T92" s="216"/>
      <c r="U92" s="217" t="s">
        <v>16</v>
      </c>
      <c r="V92" s="217" t="s">
        <v>16</v>
      </c>
      <c r="W92" s="218"/>
      <c r="X92" s="215"/>
      <c r="Y92" s="215"/>
      <c r="Z92" s="219"/>
      <c r="AA92" s="214"/>
      <c r="AB92" s="215"/>
      <c r="AC92" s="298"/>
      <c r="AD92" s="217" t="s">
        <v>16</v>
      </c>
      <c r="AE92" s="218"/>
      <c r="AF92" s="215"/>
      <c r="AG92" s="215"/>
      <c r="AH92" s="215"/>
      <c r="AI92" s="215"/>
      <c r="AJ92" s="222" t="s">
        <v>31</v>
      </c>
      <c r="AK92" s="219"/>
      <c r="AL92" s="138" t="s">
        <v>21</v>
      </c>
      <c r="AM92" s="217" t="s">
        <v>16</v>
      </c>
      <c r="AN92" s="168"/>
      <c r="AO92" s="306" t="s">
        <v>130</v>
      </c>
      <c r="AP92" s="154" t="s">
        <v>21</v>
      </c>
      <c r="AQ92" s="306" t="s">
        <v>130</v>
      </c>
      <c r="AR92" s="306" t="s">
        <v>130</v>
      </c>
      <c r="AS92" s="306" t="s">
        <v>130</v>
      </c>
      <c r="AT92" s="306" t="s">
        <v>130</v>
      </c>
      <c r="AU92" s="306" t="s">
        <v>130</v>
      </c>
      <c r="AV92" s="298" t="s">
        <v>120</v>
      </c>
      <c r="AW92" s="221" t="s">
        <v>24</v>
      </c>
      <c r="AX92" s="220" t="s">
        <v>16</v>
      </c>
      <c r="AY92" s="141" t="s">
        <v>16</v>
      </c>
      <c r="AZ92" s="141" t="s">
        <v>16</v>
      </c>
      <c r="BA92" s="141" t="s">
        <v>16</v>
      </c>
      <c r="BB92" s="141" t="s">
        <v>16</v>
      </c>
      <c r="BC92" s="141" t="s">
        <v>16</v>
      </c>
      <c r="BD92" s="141" t="s">
        <v>16</v>
      </c>
      <c r="BI92" s="3"/>
    </row>
    <row r="93" spans="1:61" ht="20.25" customHeight="1" x14ac:dyDescent="0.2">
      <c r="A93" s="148"/>
      <c r="B93" s="6" t="s">
        <v>20</v>
      </c>
      <c r="C93" s="213" t="s">
        <v>16</v>
      </c>
      <c r="D93" s="226" t="s">
        <v>24</v>
      </c>
      <c r="E93" s="215" t="s">
        <v>127</v>
      </c>
      <c r="F93" s="215" t="s">
        <v>127</v>
      </c>
      <c r="G93" s="215" t="s">
        <v>127</v>
      </c>
      <c r="H93" s="215" t="s">
        <v>127</v>
      </c>
      <c r="I93" s="215" t="s">
        <v>127</v>
      </c>
      <c r="J93" s="215" t="s">
        <v>127</v>
      </c>
      <c r="K93" s="215" t="s">
        <v>127</v>
      </c>
      <c r="L93" s="217" t="s">
        <v>16</v>
      </c>
      <c r="M93" s="215" t="s">
        <v>127</v>
      </c>
      <c r="N93" s="215" t="s">
        <v>127</v>
      </c>
      <c r="O93" s="214"/>
      <c r="P93" s="215"/>
      <c r="Q93" s="298"/>
      <c r="R93" s="215"/>
      <c r="S93" s="215"/>
      <c r="T93" s="216"/>
      <c r="U93" s="217" t="s">
        <v>16</v>
      </c>
      <c r="V93" s="217" t="s">
        <v>16</v>
      </c>
      <c r="W93" s="218"/>
      <c r="X93" s="215"/>
      <c r="Y93" s="215"/>
      <c r="Z93" s="219"/>
      <c r="AA93" s="214"/>
      <c r="AB93" s="215"/>
      <c r="AC93" s="298" t="s">
        <v>120</v>
      </c>
      <c r="AD93" s="217" t="s">
        <v>16</v>
      </c>
      <c r="AE93" s="218"/>
      <c r="AF93" s="215"/>
      <c r="AG93" s="215"/>
      <c r="AH93" s="215"/>
      <c r="AI93" s="215"/>
      <c r="AJ93" s="154" t="s">
        <v>21</v>
      </c>
      <c r="AK93" s="219"/>
      <c r="AL93" s="220" t="s">
        <v>16</v>
      </c>
      <c r="AM93" s="133" t="s">
        <v>21</v>
      </c>
      <c r="AN93" s="168"/>
      <c r="AO93" s="306" t="s">
        <v>130</v>
      </c>
      <c r="AP93" s="223" t="s">
        <v>16</v>
      </c>
      <c r="AQ93" s="306" t="s">
        <v>130</v>
      </c>
      <c r="AR93" s="306" t="s">
        <v>130</v>
      </c>
      <c r="AS93" s="306" t="s">
        <v>130</v>
      </c>
      <c r="AT93" s="306" t="s">
        <v>130</v>
      </c>
      <c r="AU93" s="306" t="s">
        <v>130</v>
      </c>
      <c r="AV93" s="298" t="s">
        <v>120</v>
      </c>
      <c r="AW93" s="221" t="s">
        <v>24</v>
      </c>
      <c r="AX93" s="220" t="s">
        <v>16</v>
      </c>
      <c r="AY93" s="141" t="s">
        <v>16</v>
      </c>
      <c r="AZ93" s="141" t="s">
        <v>16</v>
      </c>
      <c r="BA93" s="141" t="s">
        <v>16</v>
      </c>
      <c r="BB93" s="141" t="s">
        <v>16</v>
      </c>
      <c r="BC93" s="141" t="s">
        <v>16</v>
      </c>
      <c r="BD93" s="141" t="s">
        <v>16</v>
      </c>
    </row>
    <row r="94" spans="1:61" ht="20.25" customHeight="1" outlineLevel="1" x14ac:dyDescent="0.2">
      <c r="A94" s="149"/>
      <c r="B94" s="7" t="s">
        <v>25</v>
      </c>
      <c r="C94" s="150" t="s">
        <v>24</v>
      </c>
      <c r="D94" s="174" t="s">
        <v>24</v>
      </c>
      <c r="E94" s="175" t="s">
        <v>24</v>
      </c>
      <c r="F94" s="175" t="s">
        <v>24</v>
      </c>
      <c r="G94" s="175" t="s">
        <v>24</v>
      </c>
      <c r="H94" s="175" t="s">
        <v>24</v>
      </c>
      <c r="I94" s="175" t="s">
        <v>24</v>
      </c>
      <c r="J94" s="175" t="s">
        <v>24</v>
      </c>
      <c r="K94" s="175" t="s">
        <v>24</v>
      </c>
      <c r="L94" s="175" t="s">
        <v>24</v>
      </c>
      <c r="M94" s="176" t="s">
        <v>24</v>
      </c>
      <c r="N94" s="177" t="s">
        <v>24</v>
      </c>
      <c r="O94" s="174" t="s">
        <v>24</v>
      </c>
      <c r="P94" s="175" t="s">
        <v>24</v>
      </c>
      <c r="Q94" s="175" t="s">
        <v>24</v>
      </c>
      <c r="R94" s="175" t="s">
        <v>24</v>
      </c>
      <c r="S94" s="175" t="s">
        <v>24</v>
      </c>
      <c r="T94" s="175" t="s">
        <v>24</v>
      </c>
      <c r="U94" s="9" t="s">
        <v>21</v>
      </c>
      <c r="V94" s="10" t="s">
        <v>24</v>
      </c>
      <c r="W94" s="175" t="s">
        <v>24</v>
      </c>
      <c r="X94" s="175" t="s">
        <v>24</v>
      </c>
      <c r="Y94" s="175" t="s">
        <v>24</v>
      </c>
      <c r="Z94" s="177" t="s">
        <v>24</v>
      </c>
      <c r="AA94" s="174" t="s">
        <v>24</v>
      </c>
      <c r="AB94" s="176" t="s">
        <v>24</v>
      </c>
      <c r="AC94" s="175" t="s">
        <v>24</v>
      </c>
      <c r="AD94" s="175" t="s">
        <v>24</v>
      </c>
      <c r="AE94" s="175" t="s">
        <v>24</v>
      </c>
      <c r="AF94" s="175" t="s">
        <v>24</v>
      </c>
      <c r="AG94" s="175" t="s">
        <v>24</v>
      </c>
      <c r="AH94" s="175" t="s">
        <v>24</v>
      </c>
      <c r="AI94" s="175" t="s">
        <v>24</v>
      </c>
      <c r="AJ94" s="175" t="s">
        <v>24</v>
      </c>
      <c r="AK94" s="177" t="s">
        <v>24</v>
      </c>
      <c r="AL94" s="174" t="s">
        <v>24</v>
      </c>
      <c r="AM94" s="10" t="s">
        <v>24</v>
      </c>
      <c r="AN94" s="176" t="s">
        <v>24</v>
      </c>
      <c r="AO94" s="176" t="s">
        <v>24</v>
      </c>
      <c r="AP94" s="175" t="s">
        <v>24</v>
      </c>
      <c r="AQ94" s="175" t="s">
        <v>24</v>
      </c>
      <c r="AR94" s="175" t="s">
        <v>24</v>
      </c>
      <c r="AS94" s="175" t="s">
        <v>24</v>
      </c>
      <c r="AT94" s="175" t="s">
        <v>24</v>
      </c>
      <c r="AU94" s="176" t="s">
        <v>24</v>
      </c>
      <c r="AV94" s="176" t="s">
        <v>24</v>
      </c>
      <c r="AW94" s="178" t="s">
        <v>24</v>
      </c>
      <c r="AX94" s="179" t="s">
        <v>24</v>
      </c>
      <c r="AY94" s="10" t="s">
        <v>24</v>
      </c>
      <c r="AZ94" s="8" t="s">
        <v>24</v>
      </c>
      <c r="BA94" s="8" t="s">
        <v>24</v>
      </c>
      <c r="BB94" s="8" t="s">
        <v>24</v>
      </c>
      <c r="BC94" s="10" t="s">
        <v>24</v>
      </c>
      <c r="BD94" s="10" t="s">
        <v>24</v>
      </c>
    </row>
    <row r="95" spans="1:61" ht="20.25" customHeight="1" outlineLevel="1" x14ac:dyDescent="0.2">
      <c r="A95" s="151"/>
      <c r="B95" s="22" t="s">
        <v>26</v>
      </c>
      <c r="C95" s="106" t="s">
        <v>24</v>
      </c>
      <c r="D95" s="180" t="s">
        <v>24</v>
      </c>
      <c r="E95" s="181" t="s">
        <v>24</v>
      </c>
      <c r="F95" s="181" t="s">
        <v>24</v>
      </c>
      <c r="G95" s="181" t="s">
        <v>24</v>
      </c>
      <c r="H95" s="181" t="s">
        <v>24</v>
      </c>
      <c r="I95" s="181" t="s">
        <v>24</v>
      </c>
      <c r="J95" s="181" t="s">
        <v>24</v>
      </c>
      <c r="K95" s="181" t="s">
        <v>24</v>
      </c>
      <c r="L95" s="181" t="s">
        <v>24</v>
      </c>
      <c r="M95" s="23" t="s">
        <v>24</v>
      </c>
      <c r="N95" s="182" t="s">
        <v>24</v>
      </c>
      <c r="O95" s="180" t="s">
        <v>24</v>
      </c>
      <c r="P95" s="181" t="s">
        <v>24</v>
      </c>
      <c r="Q95" s="181" t="s">
        <v>24</v>
      </c>
      <c r="R95" s="181" t="s">
        <v>24</v>
      </c>
      <c r="S95" s="181" t="s">
        <v>24</v>
      </c>
      <c r="T95" s="181" t="s">
        <v>24</v>
      </c>
      <c r="U95" s="23" t="s">
        <v>24</v>
      </c>
      <c r="V95" s="23" t="s">
        <v>24</v>
      </c>
      <c r="W95" s="181" t="s">
        <v>24</v>
      </c>
      <c r="X95" s="181" t="s">
        <v>24</v>
      </c>
      <c r="Y95" s="181" t="s">
        <v>24</v>
      </c>
      <c r="Z95" s="182" t="s">
        <v>24</v>
      </c>
      <c r="AA95" s="180" t="s">
        <v>24</v>
      </c>
      <c r="AB95" s="23" t="s">
        <v>24</v>
      </c>
      <c r="AC95" s="181" t="s">
        <v>24</v>
      </c>
      <c r="AD95" s="181" t="s">
        <v>24</v>
      </c>
      <c r="AE95" s="181" t="s">
        <v>24</v>
      </c>
      <c r="AF95" s="181" t="s">
        <v>24</v>
      </c>
      <c r="AG95" s="181" t="s">
        <v>24</v>
      </c>
      <c r="AH95" s="183" t="s">
        <v>21</v>
      </c>
      <c r="AI95" s="181" t="s">
        <v>24</v>
      </c>
      <c r="AJ95" s="181" t="s">
        <v>24</v>
      </c>
      <c r="AK95" s="182" t="s">
        <v>24</v>
      </c>
      <c r="AL95" s="180" t="s">
        <v>24</v>
      </c>
      <c r="AM95" s="23" t="s">
        <v>24</v>
      </c>
      <c r="AN95" s="23" t="s">
        <v>24</v>
      </c>
      <c r="AO95" s="183" t="s">
        <v>21</v>
      </c>
      <c r="AP95" s="181" t="s">
        <v>24</v>
      </c>
      <c r="AQ95" s="181" t="s">
        <v>24</v>
      </c>
      <c r="AR95" s="181" t="s">
        <v>24</v>
      </c>
      <c r="AS95" s="181" t="s">
        <v>24</v>
      </c>
      <c r="AT95" s="181" t="s">
        <v>24</v>
      </c>
      <c r="AU95" s="181" t="s">
        <v>24</v>
      </c>
      <c r="AV95" s="181" t="s">
        <v>24</v>
      </c>
      <c r="AW95" s="182" t="s">
        <v>24</v>
      </c>
      <c r="AX95" s="180" t="s">
        <v>24</v>
      </c>
      <c r="AY95" s="23" t="s">
        <v>24</v>
      </c>
      <c r="AZ95" s="24" t="s">
        <v>24</v>
      </c>
      <c r="BA95" s="24" t="s">
        <v>24</v>
      </c>
      <c r="BB95" s="24" t="s">
        <v>24</v>
      </c>
      <c r="BC95" s="23" t="s">
        <v>24</v>
      </c>
      <c r="BD95" s="23" t="s">
        <v>24</v>
      </c>
    </row>
    <row r="97" spans="1:61" ht="20.25" customHeight="1" x14ac:dyDescent="0.2">
      <c r="A97" s="173" t="s">
        <v>114</v>
      </c>
    </row>
    <row r="98" spans="1:61" ht="20.25" customHeight="1" x14ac:dyDescent="0.2">
      <c r="A98" s="199"/>
      <c r="B98" s="107"/>
      <c r="C98" s="232"/>
      <c r="D98" s="233" t="s">
        <v>27</v>
      </c>
      <c r="E98" s="165" t="s">
        <v>119</v>
      </c>
      <c r="F98" s="184"/>
      <c r="G98" s="184"/>
      <c r="H98" s="185"/>
      <c r="I98" s="196" t="s">
        <v>117</v>
      </c>
      <c r="J98" s="165" t="s">
        <v>93</v>
      </c>
      <c r="K98" s="184"/>
      <c r="L98" s="184"/>
      <c r="M98" s="186"/>
      <c r="N98" s="164" t="s">
        <v>118</v>
      </c>
      <c r="O98" s="165" t="s">
        <v>95</v>
      </c>
      <c r="P98" s="184"/>
      <c r="Q98" s="184"/>
      <c r="R98" s="184"/>
      <c r="S98" s="187"/>
      <c r="T98" s="166" t="s">
        <v>28</v>
      </c>
      <c r="U98" s="165" t="s">
        <v>97</v>
      </c>
      <c r="V98" s="184"/>
      <c r="W98" s="184"/>
      <c r="X98" s="184"/>
      <c r="Y98" s="184"/>
      <c r="Z98" s="188" t="s">
        <v>24</v>
      </c>
      <c r="AA98" s="165" t="s">
        <v>112</v>
      </c>
      <c r="AB98" s="184"/>
      <c r="AC98" s="184"/>
      <c r="AD98" s="184" t="s">
        <v>127</v>
      </c>
      <c r="AE98" s="311" t="s">
        <v>128</v>
      </c>
      <c r="AF98" s="311"/>
      <c r="AG98" s="311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62"/>
    </row>
    <row r="99" spans="1:61" ht="20.25" customHeight="1" x14ac:dyDescent="0.2">
      <c r="A99" s="200"/>
      <c r="B99" s="161"/>
      <c r="C99" s="189"/>
      <c r="D99" s="189" t="s">
        <v>120</v>
      </c>
      <c r="E99" s="308" t="s">
        <v>122</v>
      </c>
      <c r="F99" s="309"/>
      <c r="G99" s="309"/>
      <c r="H99" s="190"/>
      <c r="I99" s="191" t="s">
        <v>42</v>
      </c>
      <c r="J99" s="167" t="s">
        <v>94</v>
      </c>
      <c r="K99" s="189"/>
      <c r="L99" s="189"/>
      <c r="M99" s="192"/>
      <c r="N99" s="193" t="s">
        <v>33</v>
      </c>
      <c r="O99" s="167" t="s">
        <v>111</v>
      </c>
      <c r="P99" s="189"/>
      <c r="Q99" s="189"/>
      <c r="R99" s="189"/>
      <c r="S99" s="194"/>
      <c r="T99" s="194"/>
      <c r="U99" s="167" t="s">
        <v>98</v>
      </c>
      <c r="V99" s="189"/>
      <c r="W99" s="189"/>
      <c r="X99" s="189"/>
      <c r="Y99" s="189"/>
      <c r="Z99" s="195" t="s">
        <v>30</v>
      </c>
      <c r="AA99" s="167" t="s">
        <v>113</v>
      </c>
      <c r="AB99" s="189"/>
      <c r="AC99" s="189"/>
      <c r="AD99" s="304" t="s">
        <v>130</v>
      </c>
      <c r="AE99" s="310" t="s">
        <v>129</v>
      </c>
      <c r="AF99" s="310"/>
      <c r="AG99" s="310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3"/>
    </row>
    <row r="100" spans="1:61" ht="20.25" customHeight="1" x14ac:dyDescent="0.2">
      <c r="A100" s="20" t="s">
        <v>13</v>
      </c>
      <c r="B100" s="25"/>
      <c r="C100" s="127" t="s">
        <v>14</v>
      </c>
      <c r="D100" s="110">
        <v>1</v>
      </c>
      <c r="E100" s="111">
        <v>2</v>
      </c>
      <c r="F100" s="111">
        <v>3</v>
      </c>
      <c r="G100" s="111">
        <v>4</v>
      </c>
      <c r="H100" s="111">
        <v>5</v>
      </c>
      <c r="I100" s="111">
        <v>6</v>
      </c>
      <c r="J100" s="111">
        <v>7</v>
      </c>
      <c r="K100" s="111">
        <v>8</v>
      </c>
      <c r="L100" s="130" t="s">
        <v>14</v>
      </c>
      <c r="M100" s="111">
        <v>9</v>
      </c>
      <c r="N100" s="15">
        <v>10</v>
      </c>
      <c r="O100" s="112">
        <v>11</v>
      </c>
      <c r="P100" s="113">
        <v>12</v>
      </c>
      <c r="Q100" s="111">
        <v>13</v>
      </c>
      <c r="R100" s="111">
        <v>14</v>
      </c>
      <c r="S100" s="111">
        <v>15</v>
      </c>
      <c r="T100" s="111">
        <v>16</v>
      </c>
      <c r="U100" s="130" t="s">
        <v>14</v>
      </c>
      <c r="V100" s="130" t="s">
        <v>14</v>
      </c>
      <c r="W100" s="111">
        <v>17</v>
      </c>
      <c r="X100" s="111">
        <v>18</v>
      </c>
      <c r="Y100" s="111">
        <v>19</v>
      </c>
      <c r="Z100" s="114">
        <v>20</v>
      </c>
      <c r="AA100" s="110">
        <v>21</v>
      </c>
      <c r="AB100" s="111">
        <v>22</v>
      </c>
      <c r="AC100" s="111">
        <v>23</v>
      </c>
      <c r="AD100" s="130" t="s">
        <v>14</v>
      </c>
      <c r="AE100" s="115">
        <v>24</v>
      </c>
      <c r="AF100" s="4">
        <v>25</v>
      </c>
      <c r="AG100" s="113">
        <v>26</v>
      </c>
      <c r="AH100" s="111">
        <v>27</v>
      </c>
      <c r="AI100" s="111">
        <v>28</v>
      </c>
      <c r="AJ100" s="116">
        <v>29</v>
      </c>
      <c r="AK100" s="117">
        <v>30</v>
      </c>
      <c r="AL100" s="134" t="s">
        <v>14</v>
      </c>
      <c r="AM100" s="135" t="s">
        <v>14</v>
      </c>
      <c r="AN100" s="111">
        <v>31</v>
      </c>
      <c r="AO100" s="111">
        <v>32</v>
      </c>
      <c r="AP100" s="111">
        <v>33</v>
      </c>
      <c r="AQ100" s="111">
        <v>34</v>
      </c>
      <c r="AR100" s="116">
        <v>35</v>
      </c>
      <c r="AS100" s="113">
        <v>36</v>
      </c>
      <c r="AT100" s="111">
        <v>37</v>
      </c>
      <c r="AU100" s="111">
        <v>38</v>
      </c>
      <c r="AV100" s="111">
        <v>39</v>
      </c>
      <c r="AW100" s="117">
        <v>40</v>
      </c>
      <c r="AX100" s="134" t="s">
        <v>14</v>
      </c>
      <c r="AY100" s="139" t="s">
        <v>14</v>
      </c>
      <c r="AZ100" s="140" t="s">
        <v>14</v>
      </c>
      <c r="BA100" s="140" t="s">
        <v>14</v>
      </c>
      <c r="BB100" s="140" t="s">
        <v>14</v>
      </c>
      <c r="BC100" s="140" t="s">
        <v>14</v>
      </c>
      <c r="BD100" s="17" t="s">
        <v>14</v>
      </c>
    </row>
    <row r="101" spans="1:61" ht="20.25" customHeight="1" x14ac:dyDescent="0.2">
      <c r="A101" s="109" t="s">
        <v>22</v>
      </c>
      <c r="B101" s="118"/>
      <c r="C101" s="127" t="s">
        <v>14</v>
      </c>
      <c r="D101" s="142">
        <v>1</v>
      </c>
      <c r="E101" s="143">
        <f t="shared" ref="E101" si="586">D101+1</f>
        <v>2</v>
      </c>
      <c r="F101" s="143">
        <f t="shared" ref="F101" si="587">E101+1</f>
        <v>3</v>
      </c>
      <c r="G101" s="143">
        <f t="shared" ref="G101" si="588">F101+1</f>
        <v>4</v>
      </c>
      <c r="H101" s="143">
        <f t="shared" ref="H101" si="589">G101+1</f>
        <v>5</v>
      </c>
      <c r="I101" s="143">
        <f t="shared" ref="I101" si="590">H101+1</f>
        <v>6</v>
      </c>
      <c r="J101" s="143">
        <f t="shared" ref="J101" si="591">I101+1</f>
        <v>7</v>
      </c>
      <c r="K101" s="143">
        <f t="shared" ref="K101" si="592">J101+1</f>
        <v>8</v>
      </c>
      <c r="L101" s="130" t="s">
        <v>14</v>
      </c>
      <c r="M101" s="143">
        <f>K101+1</f>
        <v>9</v>
      </c>
      <c r="N101" s="144">
        <f t="shared" ref="N101" si="593">M101+1</f>
        <v>10</v>
      </c>
      <c r="O101" s="119">
        <v>1</v>
      </c>
      <c r="P101" s="120">
        <f>+O101+1</f>
        <v>2</v>
      </c>
      <c r="Q101" s="120">
        <f t="shared" ref="Q101" si="594">P101+1</f>
        <v>3</v>
      </c>
      <c r="R101" s="120">
        <f>Q101+1</f>
        <v>4</v>
      </c>
      <c r="S101" s="120">
        <f>R101+1</f>
        <v>5</v>
      </c>
      <c r="T101" s="120">
        <f>S101+1</f>
        <v>6</v>
      </c>
      <c r="U101" s="130" t="s">
        <v>14</v>
      </c>
      <c r="V101" s="130" t="s">
        <v>14</v>
      </c>
      <c r="W101" s="120">
        <f>+T101+1</f>
        <v>7</v>
      </c>
      <c r="X101" s="120">
        <f>W101+1</f>
        <v>8</v>
      </c>
      <c r="Y101" s="120">
        <f>X101+1</f>
        <v>9</v>
      </c>
      <c r="Z101" s="121">
        <f>Y101+1</f>
        <v>10</v>
      </c>
      <c r="AA101" s="142">
        <v>1</v>
      </c>
      <c r="AB101" s="143">
        <f t="shared" ref="AB101" si="595">AA101+1</f>
        <v>2</v>
      </c>
      <c r="AC101" s="143">
        <f t="shared" ref="AC101" si="596">AB101+1</f>
        <v>3</v>
      </c>
      <c r="AD101" s="130" t="s">
        <v>14</v>
      </c>
      <c r="AE101" s="143">
        <f>AC101+1</f>
        <v>4</v>
      </c>
      <c r="AF101" s="143">
        <f t="shared" ref="AF101" si="597">AE101+1</f>
        <v>5</v>
      </c>
      <c r="AG101" s="143">
        <f t="shared" ref="AG101" si="598">AF101+1</f>
        <v>6</v>
      </c>
      <c r="AH101" s="143">
        <f t="shared" ref="AH101" si="599">AG101+1</f>
        <v>7</v>
      </c>
      <c r="AI101" s="143">
        <f t="shared" ref="AI101" si="600">AH101+1</f>
        <v>8</v>
      </c>
      <c r="AJ101" s="143">
        <f t="shared" ref="AJ101" si="601">AI101+1</f>
        <v>9</v>
      </c>
      <c r="AK101" s="144">
        <f t="shared" ref="AK101" si="602">AJ101+1</f>
        <v>10</v>
      </c>
      <c r="AL101" s="134" t="s">
        <v>14</v>
      </c>
      <c r="AM101" s="135" t="s">
        <v>14</v>
      </c>
      <c r="AN101" s="120">
        <v>1</v>
      </c>
      <c r="AO101" s="120">
        <f>AN101+1</f>
        <v>2</v>
      </c>
      <c r="AP101" s="120">
        <f>AO101+1</f>
        <v>3</v>
      </c>
      <c r="AQ101" s="120">
        <f t="shared" ref="AQ101" si="603">AP101+1</f>
        <v>4</v>
      </c>
      <c r="AR101" s="120">
        <f t="shared" ref="AR101" si="604">AQ101+1</f>
        <v>5</v>
      </c>
      <c r="AS101" s="120">
        <f t="shared" ref="AS101" si="605">AR101+1</f>
        <v>6</v>
      </c>
      <c r="AT101" s="120">
        <f t="shared" ref="AT101" si="606">AS101+1</f>
        <v>7</v>
      </c>
      <c r="AU101" s="120">
        <f t="shared" ref="AU101" si="607">AT101+1</f>
        <v>8</v>
      </c>
      <c r="AV101" s="120">
        <f t="shared" ref="AV101" si="608">AU101+1</f>
        <v>9</v>
      </c>
      <c r="AW101" s="121">
        <f t="shared" ref="AW101" si="609">AV101+1</f>
        <v>10</v>
      </c>
      <c r="AX101" s="134" t="s">
        <v>14</v>
      </c>
      <c r="AY101" s="139" t="s">
        <v>14</v>
      </c>
      <c r="AZ101" s="140" t="s">
        <v>14</v>
      </c>
      <c r="BA101" s="140" t="s">
        <v>14</v>
      </c>
      <c r="BB101" s="140" t="s">
        <v>14</v>
      </c>
      <c r="BC101" s="140" t="s">
        <v>14</v>
      </c>
      <c r="BD101" s="17" t="s">
        <v>14</v>
      </c>
    </row>
    <row r="102" spans="1:61" ht="20.25" customHeight="1" x14ac:dyDescent="0.2">
      <c r="A102" s="109" t="s">
        <v>23</v>
      </c>
      <c r="B102" s="118"/>
      <c r="C102" s="153" t="s">
        <v>12</v>
      </c>
      <c r="D102" s="1"/>
      <c r="E102" s="108" t="s">
        <v>2</v>
      </c>
      <c r="F102" s="108"/>
      <c r="G102" s="108"/>
      <c r="H102" s="1"/>
      <c r="I102" s="108" t="s">
        <v>3</v>
      </c>
      <c r="J102" s="108"/>
      <c r="K102" s="108"/>
      <c r="L102" s="1"/>
      <c r="M102" s="1"/>
      <c r="N102" s="108" t="s">
        <v>4</v>
      </c>
      <c r="O102" s="108"/>
      <c r="P102" s="108"/>
      <c r="Q102" s="1"/>
      <c r="R102" s="108" t="s">
        <v>5</v>
      </c>
      <c r="S102" s="1"/>
      <c r="T102" s="108"/>
      <c r="U102" s="1"/>
      <c r="V102" s="108" t="s">
        <v>6</v>
      </c>
      <c r="W102" s="1"/>
      <c r="X102" s="108"/>
      <c r="Y102" s="1"/>
      <c r="Z102" s="1"/>
      <c r="AA102" s="108" t="s">
        <v>7</v>
      </c>
      <c r="AB102" s="108"/>
      <c r="AC102" s="1"/>
      <c r="AD102" s="1"/>
      <c r="AE102" s="108" t="s">
        <v>8</v>
      </c>
      <c r="AF102" s="1"/>
      <c r="AG102" s="108"/>
      <c r="AH102" s="1"/>
      <c r="AI102" s="1" t="s">
        <v>9</v>
      </c>
      <c r="AJ102" s="108"/>
      <c r="AK102" s="1"/>
      <c r="AL102" s="1"/>
      <c r="AM102" s="108" t="s">
        <v>10</v>
      </c>
      <c r="AN102" s="1"/>
      <c r="AO102" s="108"/>
      <c r="AP102" s="1"/>
      <c r="AQ102" s="1"/>
      <c r="AR102" s="108" t="s">
        <v>11</v>
      </c>
      <c r="AS102" s="108"/>
      <c r="AT102" s="108"/>
      <c r="AU102" s="1"/>
      <c r="AV102" s="1" t="s">
        <v>38</v>
      </c>
      <c r="AW102" s="108"/>
      <c r="AX102" s="108"/>
      <c r="AY102" s="11"/>
      <c r="AZ102" s="11"/>
      <c r="BA102" s="12" t="s">
        <v>12</v>
      </c>
      <c r="BB102" s="12"/>
      <c r="BC102" s="13"/>
      <c r="BD102" s="21"/>
    </row>
    <row r="103" spans="1:61" ht="20.25" customHeight="1" x14ac:dyDescent="0.2">
      <c r="A103" s="20" t="s">
        <v>1</v>
      </c>
      <c r="B103" s="118"/>
      <c r="C103" s="128">
        <v>42604</v>
      </c>
      <c r="D103" s="14">
        <f>C103+7</f>
        <v>42611</v>
      </c>
      <c r="E103" s="122">
        <f t="shared" ref="E103" si="610">D103+7</f>
        <v>42618</v>
      </c>
      <c r="F103" s="123">
        <f t="shared" ref="F103" si="611">E103+7</f>
        <v>42625</v>
      </c>
      <c r="G103" s="123">
        <f t="shared" ref="G103" si="612">F103+7</f>
        <v>42632</v>
      </c>
      <c r="H103" s="123">
        <f t="shared" ref="H103" si="613">G103+7</f>
        <v>42639</v>
      </c>
      <c r="I103" s="123">
        <f t="shared" ref="I103" si="614">H103+7</f>
        <v>42646</v>
      </c>
      <c r="J103" s="123">
        <f t="shared" ref="J103" si="615">I103+7</f>
        <v>42653</v>
      </c>
      <c r="K103" s="122">
        <f t="shared" ref="K103" si="616">J103+7</f>
        <v>42660</v>
      </c>
      <c r="L103" s="131">
        <f t="shared" ref="L103" si="617">K103+7</f>
        <v>42667</v>
      </c>
      <c r="M103" s="122">
        <f>L103+7</f>
        <v>42674</v>
      </c>
      <c r="N103" s="124">
        <f>M103+7</f>
        <v>42681</v>
      </c>
      <c r="O103" s="125">
        <f t="shared" ref="O103" si="618">N103+7</f>
        <v>42688</v>
      </c>
      <c r="P103" s="123">
        <f t="shared" ref="P103" si="619">O103+7</f>
        <v>42695</v>
      </c>
      <c r="Q103" s="123">
        <f t="shared" ref="Q103" si="620">P103+7</f>
        <v>42702</v>
      </c>
      <c r="R103" s="123">
        <f t="shared" ref="R103" si="621">Q103+7</f>
        <v>42709</v>
      </c>
      <c r="S103" s="123">
        <f t="shared" ref="S103" si="622">R103+7</f>
        <v>42716</v>
      </c>
      <c r="T103" s="122">
        <f t="shared" ref="T103" si="623">S103+7</f>
        <v>42723</v>
      </c>
      <c r="U103" s="131">
        <f t="shared" ref="U103" si="624">T103+7</f>
        <v>42730</v>
      </c>
      <c r="V103" s="131">
        <f t="shared" ref="V103" si="625">U103+7</f>
        <v>42737</v>
      </c>
      <c r="W103" s="122">
        <f t="shared" ref="W103" si="626">V103+7</f>
        <v>42744</v>
      </c>
      <c r="X103" s="123">
        <f t="shared" ref="X103" si="627">W103+7</f>
        <v>42751</v>
      </c>
      <c r="Y103" s="123">
        <f t="shared" ref="Y103" si="628">X103+7</f>
        <v>42758</v>
      </c>
      <c r="Z103" s="126">
        <f t="shared" ref="Z103" si="629">Y103+7</f>
        <v>42765</v>
      </c>
      <c r="AA103" s="14">
        <f t="shared" ref="AA103" si="630">Z103+7</f>
        <v>42772</v>
      </c>
      <c r="AB103" s="122">
        <f t="shared" ref="AB103" si="631">AA103+7</f>
        <v>42779</v>
      </c>
      <c r="AC103" s="122">
        <f>AB103+7</f>
        <v>42786</v>
      </c>
      <c r="AD103" s="131">
        <f>AC103+7</f>
        <v>42793</v>
      </c>
      <c r="AE103" s="123">
        <f>AD103+7</f>
        <v>42800</v>
      </c>
      <c r="AF103" s="123">
        <f>AE103+7</f>
        <v>42807</v>
      </c>
      <c r="AG103" s="123">
        <f t="shared" ref="AG103" si="632">AF103+7</f>
        <v>42814</v>
      </c>
      <c r="AH103" s="123">
        <f t="shared" ref="AH103" si="633">AG103+7</f>
        <v>42821</v>
      </c>
      <c r="AI103" s="123">
        <f t="shared" ref="AI103" si="634">AH103+7</f>
        <v>42828</v>
      </c>
      <c r="AJ103" s="123">
        <f t="shared" ref="AJ103" si="635">AI103+7</f>
        <v>42835</v>
      </c>
      <c r="AK103" s="126">
        <f t="shared" ref="AK103" si="636">AJ103+7</f>
        <v>42842</v>
      </c>
      <c r="AL103" s="136">
        <f t="shared" ref="AL103" si="637">AK103+7</f>
        <v>42849</v>
      </c>
      <c r="AM103" s="137">
        <f t="shared" ref="AM103" si="638">AL103+7</f>
        <v>42856</v>
      </c>
      <c r="AN103" s="122">
        <f t="shared" ref="AN103" si="639">AM103+7</f>
        <v>42863</v>
      </c>
      <c r="AO103" s="123">
        <f t="shared" ref="AO103" si="640">AN103+7</f>
        <v>42870</v>
      </c>
      <c r="AP103" s="123">
        <f t="shared" ref="AP103" si="641">AO103+7</f>
        <v>42877</v>
      </c>
      <c r="AQ103" s="123">
        <f t="shared" ref="AQ103" si="642">AP103+7</f>
        <v>42884</v>
      </c>
      <c r="AR103" s="123">
        <f t="shared" ref="AR103" si="643">AQ103+7</f>
        <v>42891</v>
      </c>
      <c r="AS103" s="123">
        <f t="shared" ref="AS103" si="644">AR103+7</f>
        <v>42898</v>
      </c>
      <c r="AT103" s="123">
        <f t="shared" ref="AT103" si="645">AS103+7</f>
        <v>42905</v>
      </c>
      <c r="AU103" s="123">
        <f t="shared" ref="AU103" si="646">AT103+7</f>
        <v>42912</v>
      </c>
      <c r="AV103" s="123">
        <f t="shared" ref="AV103" si="647">AU103+7</f>
        <v>42919</v>
      </c>
      <c r="AW103" s="124">
        <f t="shared" ref="AW103" si="648">AV103+7</f>
        <v>42926</v>
      </c>
      <c r="AX103" s="136">
        <f t="shared" ref="AX103" si="649">AW103+7</f>
        <v>42933</v>
      </c>
      <c r="AY103" s="137">
        <f t="shared" ref="AY103" si="650">AX103+7</f>
        <v>42940</v>
      </c>
      <c r="AZ103" s="137">
        <f t="shared" ref="AZ103" si="651">AY103+7</f>
        <v>42947</v>
      </c>
      <c r="BA103" s="137">
        <f t="shared" ref="BA103" si="652">AZ103+7</f>
        <v>42954</v>
      </c>
      <c r="BB103" s="137">
        <f t="shared" ref="BB103" si="653">BA103+7</f>
        <v>42961</v>
      </c>
      <c r="BC103" s="137">
        <f t="shared" ref="BC103" si="654">BB103+7</f>
        <v>42968</v>
      </c>
      <c r="BD103" s="145">
        <v>22</v>
      </c>
    </row>
    <row r="104" spans="1:61" ht="20.25" customHeight="1" x14ac:dyDescent="0.2">
      <c r="A104" s="157" t="s">
        <v>0</v>
      </c>
      <c r="B104" s="25"/>
      <c r="C104" s="129">
        <v>34</v>
      </c>
      <c r="D104" s="146">
        <f t="shared" ref="D104" si="655">C104+1</f>
        <v>35</v>
      </c>
      <c r="E104" s="158">
        <f t="shared" ref="E104" si="656">D104+1</f>
        <v>36</v>
      </c>
      <c r="F104" s="158">
        <f t="shared" ref="F104" si="657">E104+1</f>
        <v>37</v>
      </c>
      <c r="G104" s="158">
        <f t="shared" ref="G104" si="658">F104+1</f>
        <v>38</v>
      </c>
      <c r="H104" s="158">
        <f t="shared" ref="H104" si="659">G104+1</f>
        <v>39</v>
      </c>
      <c r="I104" s="158">
        <f t="shared" ref="I104" si="660">H104+1</f>
        <v>40</v>
      </c>
      <c r="J104" s="158">
        <f t="shared" ref="J104" si="661">I104+1</f>
        <v>41</v>
      </c>
      <c r="K104" s="4">
        <f t="shared" ref="K104" si="662">J104+1</f>
        <v>42</v>
      </c>
      <c r="L104" s="159">
        <f t="shared" ref="L104" si="663">K104+1</f>
        <v>43</v>
      </c>
      <c r="M104" s="4">
        <f>L104+1</f>
        <v>44</v>
      </c>
      <c r="N104" s="15">
        <f>M104+1</f>
        <v>45</v>
      </c>
      <c r="O104" s="147">
        <f t="shared" ref="O104" si="664">N104+1</f>
        <v>46</v>
      </c>
      <c r="P104" s="158">
        <f t="shared" ref="P104" si="665">O104+1</f>
        <v>47</v>
      </c>
      <c r="Q104" s="158">
        <f t="shared" ref="Q104" si="666">P104+1</f>
        <v>48</v>
      </c>
      <c r="R104" s="158">
        <f t="shared" ref="R104" si="667">Q104+1</f>
        <v>49</v>
      </c>
      <c r="S104" s="158">
        <f t="shared" ref="S104" si="668">R104+1</f>
        <v>50</v>
      </c>
      <c r="T104" s="4">
        <f t="shared" ref="T104" si="669">S104+1</f>
        <v>51</v>
      </c>
      <c r="U104" s="159">
        <f t="shared" ref="U104" si="670">T104+1</f>
        <v>52</v>
      </c>
      <c r="V104" s="159">
        <v>1</v>
      </c>
      <c r="W104" s="4">
        <f>+V104+1</f>
        <v>2</v>
      </c>
      <c r="X104" s="158">
        <f t="shared" ref="X104" si="671">W104+1</f>
        <v>3</v>
      </c>
      <c r="Y104" s="158">
        <f t="shared" ref="Y104" si="672">X104+1</f>
        <v>4</v>
      </c>
      <c r="Z104" s="104">
        <f t="shared" ref="Z104" si="673">Y104+1</f>
        <v>5</v>
      </c>
      <c r="AA104" s="146">
        <f t="shared" ref="AA104" si="674">Z104+1</f>
        <v>6</v>
      </c>
      <c r="AB104" s="4">
        <f t="shared" ref="AB104" si="675">AA104+1</f>
        <v>7</v>
      </c>
      <c r="AC104" s="4">
        <f>AB104+1</f>
        <v>8</v>
      </c>
      <c r="AD104" s="159">
        <f>AC104+1</f>
        <v>9</v>
      </c>
      <c r="AE104" s="158">
        <f>AD104+1</f>
        <v>10</v>
      </c>
      <c r="AF104" s="158">
        <f>AE104+1</f>
        <v>11</v>
      </c>
      <c r="AG104" s="158">
        <f t="shared" ref="AG104" si="676">AF104+1</f>
        <v>12</v>
      </c>
      <c r="AH104" s="158">
        <f t="shared" ref="AH104" si="677">AG104+1</f>
        <v>13</v>
      </c>
      <c r="AI104" s="158">
        <f t="shared" ref="AI104" si="678">AH104+1</f>
        <v>14</v>
      </c>
      <c r="AJ104" s="158">
        <f t="shared" ref="AJ104" si="679">AI104+1</f>
        <v>15</v>
      </c>
      <c r="AK104" s="104">
        <f t="shared" ref="AK104" si="680">AJ104+1</f>
        <v>16</v>
      </c>
      <c r="AL104" s="134">
        <f t="shared" ref="AL104" si="681">AK104+1</f>
        <v>17</v>
      </c>
      <c r="AM104" s="159">
        <f t="shared" ref="AM104" si="682">AL104+1</f>
        <v>18</v>
      </c>
      <c r="AN104" s="4">
        <f t="shared" ref="AN104" si="683">AM104+1</f>
        <v>19</v>
      </c>
      <c r="AO104" s="158">
        <f t="shared" ref="AO104" si="684">AN104+1</f>
        <v>20</v>
      </c>
      <c r="AP104" s="158">
        <f t="shared" ref="AP104" si="685">AO104+1</f>
        <v>21</v>
      </c>
      <c r="AQ104" s="158">
        <f t="shared" ref="AQ104" si="686">AP104+1</f>
        <v>22</v>
      </c>
      <c r="AR104" s="158">
        <f t="shared" ref="AR104" si="687">AQ104+1</f>
        <v>23</v>
      </c>
      <c r="AS104" s="158">
        <f t="shared" ref="AS104" si="688">AR104+1</f>
        <v>24</v>
      </c>
      <c r="AT104" s="158">
        <f t="shared" ref="AT104" si="689">AS104+1</f>
        <v>25</v>
      </c>
      <c r="AU104" s="158">
        <f t="shared" ref="AU104" si="690">AT104+1</f>
        <v>26</v>
      </c>
      <c r="AV104" s="158">
        <f t="shared" ref="AV104" si="691">AU104+1</f>
        <v>27</v>
      </c>
      <c r="AW104" s="15">
        <f t="shared" ref="AW104" si="692">AV104+1</f>
        <v>28</v>
      </c>
      <c r="AX104" s="134">
        <f t="shared" ref="AX104" si="693">AW104+1</f>
        <v>29</v>
      </c>
      <c r="AY104" s="160">
        <v>30</v>
      </c>
      <c r="AZ104" s="160">
        <v>31</v>
      </c>
      <c r="BA104" s="160">
        <v>32</v>
      </c>
      <c r="BB104" s="160">
        <f>WEEKNUM(BB103)-1</f>
        <v>32</v>
      </c>
      <c r="BC104" s="160">
        <f>WEEKNUM(BC103)-1</f>
        <v>33</v>
      </c>
      <c r="BD104" s="160">
        <v>34</v>
      </c>
      <c r="BE104" s="2"/>
      <c r="BF104" s="2"/>
    </row>
    <row r="105" spans="1:61" ht="20.25" customHeight="1" x14ac:dyDescent="0.2">
      <c r="A105" s="148"/>
      <c r="B105" s="152" t="s">
        <v>15</v>
      </c>
      <c r="C105" s="203" t="s">
        <v>16</v>
      </c>
      <c r="D105" s="226" t="s">
        <v>24</v>
      </c>
      <c r="E105" s="205"/>
      <c r="F105" s="205"/>
      <c r="G105" s="205"/>
      <c r="H105" s="205"/>
      <c r="I105" s="205"/>
      <c r="J105" s="205"/>
      <c r="K105" s="206"/>
      <c r="L105" s="207" t="s">
        <v>16</v>
      </c>
      <c r="M105" s="208"/>
      <c r="N105" s="209"/>
      <c r="O105" s="204"/>
      <c r="P105" s="205"/>
      <c r="Q105" s="205"/>
      <c r="R105" s="205"/>
      <c r="S105" s="205"/>
      <c r="T105" s="206"/>
      <c r="U105" s="133" t="s">
        <v>21</v>
      </c>
      <c r="V105" s="207" t="s">
        <v>16</v>
      </c>
      <c r="W105" s="208"/>
      <c r="X105" s="205"/>
      <c r="Y105" s="205"/>
      <c r="Z105" s="209"/>
      <c r="AA105" s="297" t="s">
        <v>27</v>
      </c>
      <c r="AB105" s="297" t="s">
        <v>27</v>
      </c>
      <c r="AC105" s="297" t="s">
        <v>27</v>
      </c>
      <c r="AD105" s="207" t="s">
        <v>16</v>
      </c>
      <c r="AE105" s="297" t="s">
        <v>27</v>
      </c>
      <c r="AF105" s="297" t="s">
        <v>27</v>
      </c>
      <c r="AG105" s="297" t="s">
        <v>27</v>
      </c>
      <c r="AH105" s="297" t="s">
        <v>27</v>
      </c>
      <c r="AI105" s="297" t="s">
        <v>27</v>
      </c>
      <c r="AJ105" s="297" t="s">
        <v>27</v>
      </c>
      <c r="AK105" s="155" t="s">
        <v>21</v>
      </c>
      <c r="AL105" s="210" t="s">
        <v>16</v>
      </c>
      <c r="AM105" s="207" t="s">
        <v>16</v>
      </c>
      <c r="AN105" s="168"/>
      <c r="AO105" s="205"/>
      <c r="AP105" s="205"/>
      <c r="AQ105" s="205"/>
      <c r="AR105" s="156" t="s">
        <v>21</v>
      </c>
      <c r="AS105" s="211"/>
      <c r="AT105" s="211"/>
      <c r="AU105" s="205"/>
      <c r="AV105" s="205"/>
      <c r="AW105" s="212" t="s">
        <v>24</v>
      </c>
      <c r="AX105" s="210" t="s">
        <v>16</v>
      </c>
      <c r="AY105" s="132" t="s">
        <v>16</v>
      </c>
      <c r="AZ105" s="132" t="s">
        <v>16</v>
      </c>
      <c r="BA105" s="132" t="s">
        <v>16</v>
      </c>
      <c r="BB105" s="132" t="s">
        <v>16</v>
      </c>
      <c r="BC105" s="132" t="s">
        <v>16</v>
      </c>
      <c r="BD105" s="132" t="s">
        <v>16</v>
      </c>
    </row>
    <row r="106" spans="1:61" ht="20.25" customHeight="1" x14ac:dyDescent="0.25">
      <c r="A106" s="148"/>
      <c r="B106" s="6" t="s">
        <v>17</v>
      </c>
      <c r="C106" s="213" t="s">
        <v>16</v>
      </c>
      <c r="D106" s="226" t="s">
        <v>24</v>
      </c>
      <c r="E106" s="215"/>
      <c r="F106" s="215"/>
      <c r="G106" s="215"/>
      <c r="H106" s="215"/>
      <c r="I106" s="215"/>
      <c r="J106" s="215"/>
      <c r="K106" s="216"/>
      <c r="L106" s="217" t="s">
        <v>16</v>
      </c>
      <c r="M106" s="218"/>
      <c r="N106" s="219"/>
      <c r="O106" s="214"/>
      <c r="P106" s="215"/>
      <c r="Q106" s="215"/>
      <c r="R106" s="215"/>
      <c r="S106" s="215"/>
      <c r="T106" s="216"/>
      <c r="U106" s="217" t="s">
        <v>16</v>
      </c>
      <c r="V106" s="217" t="s">
        <v>16</v>
      </c>
      <c r="W106" s="218"/>
      <c r="X106" s="215"/>
      <c r="Y106" s="215"/>
      <c r="Z106" s="219"/>
      <c r="AA106" s="297" t="s">
        <v>27</v>
      </c>
      <c r="AB106" s="297" t="s">
        <v>27</v>
      </c>
      <c r="AC106" s="297" t="s">
        <v>27</v>
      </c>
      <c r="AD106" s="217" t="s">
        <v>16</v>
      </c>
      <c r="AE106" s="297" t="s">
        <v>27</v>
      </c>
      <c r="AF106" s="297" t="s">
        <v>27</v>
      </c>
      <c r="AG106" s="297" t="s">
        <v>27</v>
      </c>
      <c r="AH106" s="297" t="s">
        <v>27</v>
      </c>
      <c r="AI106" s="297" t="s">
        <v>27</v>
      </c>
      <c r="AJ106" s="297" t="s">
        <v>27</v>
      </c>
      <c r="AK106" s="297" t="s">
        <v>27</v>
      </c>
      <c r="AL106" s="220" t="s">
        <v>16</v>
      </c>
      <c r="AM106" s="217" t="s">
        <v>16</v>
      </c>
      <c r="AN106" s="168"/>
      <c r="AO106" s="215"/>
      <c r="AP106" s="215"/>
      <c r="AQ106" s="215"/>
      <c r="AR106" s="215"/>
      <c r="AS106" s="215"/>
      <c r="AT106" s="215"/>
      <c r="AU106" s="215"/>
      <c r="AV106" s="215"/>
      <c r="AW106" s="221" t="s">
        <v>24</v>
      </c>
      <c r="AX106" s="220" t="s">
        <v>16</v>
      </c>
      <c r="AY106" s="141" t="s">
        <v>16</v>
      </c>
      <c r="AZ106" s="141" t="s">
        <v>16</v>
      </c>
      <c r="BA106" s="141" t="s">
        <v>16</v>
      </c>
      <c r="BB106" s="141" t="s">
        <v>16</v>
      </c>
      <c r="BC106" s="141" t="s">
        <v>16</v>
      </c>
      <c r="BD106" s="141" t="s">
        <v>16</v>
      </c>
      <c r="BI106" s="3"/>
    </row>
    <row r="107" spans="1:61" ht="20.25" customHeight="1" x14ac:dyDescent="0.25">
      <c r="A107" s="148"/>
      <c r="B107" s="6" t="s">
        <v>18</v>
      </c>
      <c r="C107" s="213" t="s">
        <v>16</v>
      </c>
      <c r="D107" s="226" t="s">
        <v>24</v>
      </c>
      <c r="E107" s="215"/>
      <c r="F107" s="215"/>
      <c r="G107" s="215"/>
      <c r="H107" s="215"/>
      <c r="I107" s="215"/>
      <c r="J107" s="215"/>
      <c r="K107" s="216"/>
      <c r="L107" s="217" t="s">
        <v>16</v>
      </c>
      <c r="M107" s="218"/>
      <c r="N107" s="219"/>
      <c r="O107" s="214"/>
      <c r="P107" s="215"/>
      <c r="Q107" s="215"/>
      <c r="R107" s="215"/>
      <c r="S107" s="215"/>
      <c r="T107" s="216"/>
      <c r="U107" s="217" t="s">
        <v>16</v>
      </c>
      <c r="V107" s="217" t="s">
        <v>16</v>
      </c>
      <c r="W107" s="218"/>
      <c r="X107" s="215"/>
      <c r="Y107" s="215"/>
      <c r="Z107" s="219"/>
      <c r="AA107" s="297" t="s">
        <v>27</v>
      </c>
      <c r="AB107" s="297" t="s">
        <v>27</v>
      </c>
      <c r="AC107" s="297" t="s">
        <v>27</v>
      </c>
      <c r="AD107" s="217" t="s">
        <v>16</v>
      </c>
      <c r="AE107" s="297" t="s">
        <v>27</v>
      </c>
      <c r="AF107" s="297" t="s">
        <v>27</v>
      </c>
      <c r="AG107" s="297" t="s">
        <v>27</v>
      </c>
      <c r="AH107" s="297" t="s">
        <v>27</v>
      </c>
      <c r="AI107" s="297" t="s">
        <v>27</v>
      </c>
      <c r="AJ107" s="297" t="s">
        <v>27</v>
      </c>
      <c r="AK107" s="297" t="s">
        <v>27</v>
      </c>
      <c r="AL107" s="220" t="s">
        <v>16</v>
      </c>
      <c r="AM107" s="217" t="s">
        <v>16</v>
      </c>
      <c r="AN107" s="168"/>
      <c r="AO107" s="215"/>
      <c r="AP107" s="298" t="s">
        <v>120</v>
      </c>
      <c r="AQ107" s="215"/>
      <c r="AR107" s="215"/>
      <c r="AS107" s="215"/>
      <c r="AT107" s="215"/>
      <c r="AU107" s="215"/>
      <c r="AV107" s="215"/>
      <c r="AW107" s="221" t="s">
        <v>24</v>
      </c>
      <c r="AX107" s="220" t="s">
        <v>16</v>
      </c>
      <c r="AY107" s="141" t="s">
        <v>16</v>
      </c>
      <c r="AZ107" s="141" t="s">
        <v>16</v>
      </c>
      <c r="BA107" s="141" t="s">
        <v>16</v>
      </c>
      <c r="BB107" s="141" t="s">
        <v>16</v>
      </c>
      <c r="BC107" s="141" t="s">
        <v>16</v>
      </c>
      <c r="BD107" s="141" t="s">
        <v>16</v>
      </c>
      <c r="BI107" s="3"/>
    </row>
    <row r="108" spans="1:61" ht="20.25" customHeight="1" x14ac:dyDescent="0.25">
      <c r="A108" s="148"/>
      <c r="B108" s="5" t="s">
        <v>19</v>
      </c>
      <c r="C108" s="213" t="s">
        <v>16</v>
      </c>
      <c r="D108" s="226" t="s">
        <v>24</v>
      </c>
      <c r="E108" s="215"/>
      <c r="F108" s="215"/>
      <c r="G108" s="215"/>
      <c r="H108" s="215"/>
      <c r="I108" s="215"/>
      <c r="J108" s="215"/>
      <c r="K108" s="216"/>
      <c r="L108" s="217" t="s">
        <v>16</v>
      </c>
      <c r="M108" s="218"/>
      <c r="N108" s="219"/>
      <c r="O108" s="214"/>
      <c r="P108" s="215"/>
      <c r="Q108" s="298" t="s">
        <v>120</v>
      </c>
      <c r="R108" s="215"/>
      <c r="S108" s="215"/>
      <c r="T108" s="216"/>
      <c r="U108" s="217" t="s">
        <v>16</v>
      </c>
      <c r="V108" s="217" t="s">
        <v>16</v>
      </c>
      <c r="W108" s="218"/>
      <c r="X108" s="215"/>
      <c r="Y108" s="215"/>
      <c r="Z108" s="219"/>
      <c r="AA108" s="214" t="s">
        <v>130</v>
      </c>
      <c r="AB108" s="215" t="s">
        <v>130</v>
      </c>
      <c r="AC108" s="215" t="s">
        <v>130</v>
      </c>
      <c r="AD108" s="217" t="s">
        <v>16</v>
      </c>
      <c r="AE108" s="215" t="s">
        <v>130</v>
      </c>
      <c r="AF108" s="215" t="s">
        <v>130</v>
      </c>
      <c r="AG108" s="215" t="s">
        <v>130</v>
      </c>
      <c r="AH108" s="215" t="s">
        <v>130</v>
      </c>
      <c r="AI108" s="215" t="s">
        <v>130</v>
      </c>
      <c r="AJ108" s="222" t="s">
        <v>31</v>
      </c>
      <c r="AK108" s="215" t="s">
        <v>130</v>
      </c>
      <c r="AL108" s="138" t="s">
        <v>21</v>
      </c>
      <c r="AM108" s="217" t="s">
        <v>16</v>
      </c>
      <c r="AN108" s="215"/>
      <c r="AO108" s="215"/>
      <c r="AP108" s="154" t="s">
        <v>21</v>
      </c>
      <c r="AQ108" s="215"/>
      <c r="AR108" s="215"/>
      <c r="AS108" s="215"/>
      <c r="AT108" s="215"/>
      <c r="AU108" s="215"/>
      <c r="AV108" s="298" t="s">
        <v>120</v>
      </c>
      <c r="AW108" s="221" t="s">
        <v>24</v>
      </c>
      <c r="AX108" s="220" t="s">
        <v>16</v>
      </c>
      <c r="AY108" s="141" t="s">
        <v>16</v>
      </c>
      <c r="AZ108" s="141" t="s">
        <v>16</v>
      </c>
      <c r="BA108" s="141" t="s">
        <v>16</v>
      </c>
      <c r="BB108" s="141" t="s">
        <v>16</v>
      </c>
      <c r="BC108" s="141" t="s">
        <v>16</v>
      </c>
      <c r="BD108" s="141" t="s">
        <v>16</v>
      </c>
      <c r="BI108" s="3"/>
    </row>
    <row r="109" spans="1:61" ht="20.25" customHeight="1" x14ac:dyDescent="0.2">
      <c r="A109" s="148"/>
      <c r="B109" s="6" t="s">
        <v>20</v>
      </c>
      <c r="C109" s="213" t="s">
        <v>16</v>
      </c>
      <c r="D109" s="226" t="s">
        <v>24</v>
      </c>
      <c r="E109" s="215"/>
      <c r="F109" s="215"/>
      <c r="G109" s="215"/>
      <c r="H109" s="215"/>
      <c r="I109" s="215"/>
      <c r="J109" s="215"/>
      <c r="K109" s="216"/>
      <c r="L109" s="217" t="s">
        <v>16</v>
      </c>
      <c r="M109" s="218"/>
      <c r="N109" s="219"/>
      <c r="O109" s="214"/>
      <c r="P109" s="215"/>
      <c r="Q109" s="298"/>
      <c r="R109" s="215"/>
      <c r="S109" s="215"/>
      <c r="T109" s="216"/>
      <c r="U109" s="217" t="s">
        <v>16</v>
      </c>
      <c r="V109" s="217" t="s">
        <v>16</v>
      </c>
      <c r="W109" s="218"/>
      <c r="X109" s="215"/>
      <c r="Y109" s="215"/>
      <c r="Z109" s="219"/>
      <c r="AA109" s="297" t="s">
        <v>27</v>
      </c>
      <c r="AB109" s="297" t="s">
        <v>27</v>
      </c>
      <c r="AC109" s="298" t="s">
        <v>120</v>
      </c>
      <c r="AD109" s="217" t="s">
        <v>16</v>
      </c>
      <c r="AE109" s="297" t="s">
        <v>27</v>
      </c>
      <c r="AF109" s="297" t="s">
        <v>27</v>
      </c>
      <c r="AG109" s="297" t="s">
        <v>27</v>
      </c>
      <c r="AH109" s="297" t="s">
        <v>27</v>
      </c>
      <c r="AI109" s="297" t="s">
        <v>27</v>
      </c>
      <c r="AJ109" s="154" t="s">
        <v>21</v>
      </c>
      <c r="AK109" s="297" t="s">
        <v>27</v>
      </c>
      <c r="AL109" s="220" t="s">
        <v>16</v>
      </c>
      <c r="AM109" s="133" t="s">
        <v>21</v>
      </c>
      <c r="AN109" s="168"/>
      <c r="AO109" s="215"/>
      <c r="AP109" s="223" t="s">
        <v>16</v>
      </c>
      <c r="AQ109" s="215"/>
      <c r="AR109" s="215"/>
      <c r="AS109" s="215"/>
      <c r="AT109" s="215"/>
      <c r="AU109" s="215"/>
      <c r="AW109" s="221" t="s">
        <v>24</v>
      </c>
      <c r="AX109" s="220" t="s">
        <v>16</v>
      </c>
      <c r="AY109" s="141" t="s">
        <v>16</v>
      </c>
      <c r="AZ109" s="141" t="s">
        <v>16</v>
      </c>
      <c r="BA109" s="141" t="s">
        <v>16</v>
      </c>
      <c r="BB109" s="141" t="s">
        <v>16</v>
      </c>
      <c r="BC109" s="141" t="s">
        <v>16</v>
      </c>
      <c r="BD109" s="141" t="s">
        <v>16</v>
      </c>
    </row>
    <row r="110" spans="1:61" ht="20.25" customHeight="1" outlineLevel="1" x14ac:dyDescent="0.2">
      <c r="A110" s="149"/>
      <c r="B110" s="7" t="s">
        <v>25</v>
      </c>
      <c r="C110" s="150" t="s">
        <v>24</v>
      </c>
      <c r="D110" s="174" t="s">
        <v>24</v>
      </c>
      <c r="E110" s="175" t="s">
        <v>24</v>
      </c>
      <c r="F110" s="175" t="s">
        <v>24</v>
      </c>
      <c r="G110" s="175" t="s">
        <v>24</v>
      </c>
      <c r="H110" s="175" t="s">
        <v>24</v>
      </c>
      <c r="I110" s="175" t="s">
        <v>24</v>
      </c>
      <c r="J110" s="175" t="s">
        <v>24</v>
      </c>
      <c r="K110" s="175" t="s">
        <v>24</v>
      </c>
      <c r="L110" s="175" t="s">
        <v>24</v>
      </c>
      <c r="M110" s="176" t="s">
        <v>24</v>
      </c>
      <c r="N110" s="177" t="s">
        <v>24</v>
      </c>
      <c r="O110" s="174" t="s">
        <v>24</v>
      </c>
      <c r="P110" s="175" t="s">
        <v>24</v>
      </c>
      <c r="Q110" s="175" t="s">
        <v>24</v>
      </c>
      <c r="R110" s="175" t="s">
        <v>24</v>
      </c>
      <c r="S110" s="175" t="s">
        <v>24</v>
      </c>
      <c r="T110" s="175" t="s">
        <v>24</v>
      </c>
      <c r="U110" s="9" t="s">
        <v>21</v>
      </c>
      <c r="V110" s="10" t="s">
        <v>24</v>
      </c>
      <c r="W110" s="175" t="s">
        <v>24</v>
      </c>
      <c r="X110" s="175" t="s">
        <v>24</v>
      </c>
      <c r="Y110" s="175" t="s">
        <v>24</v>
      </c>
      <c r="Z110" s="177" t="s">
        <v>24</v>
      </c>
      <c r="AA110" s="174" t="s">
        <v>24</v>
      </c>
      <c r="AB110" s="176" t="s">
        <v>24</v>
      </c>
      <c r="AC110" s="175" t="s">
        <v>24</v>
      </c>
      <c r="AD110" s="175" t="s">
        <v>24</v>
      </c>
      <c r="AE110" s="175" t="s">
        <v>24</v>
      </c>
      <c r="AF110" s="175" t="s">
        <v>24</v>
      </c>
      <c r="AG110" s="175" t="s">
        <v>24</v>
      </c>
      <c r="AH110" s="175" t="s">
        <v>24</v>
      </c>
      <c r="AI110" s="175" t="s">
        <v>24</v>
      </c>
      <c r="AJ110" s="175" t="s">
        <v>24</v>
      </c>
      <c r="AK110" s="177" t="s">
        <v>24</v>
      </c>
      <c r="AL110" s="174" t="s">
        <v>24</v>
      </c>
      <c r="AM110" s="10" t="s">
        <v>24</v>
      </c>
      <c r="AN110" s="176" t="s">
        <v>24</v>
      </c>
      <c r="AO110" s="176" t="s">
        <v>24</v>
      </c>
      <c r="AP110" s="175" t="s">
        <v>24</v>
      </c>
      <c r="AQ110" s="175" t="s">
        <v>24</v>
      </c>
      <c r="AR110" s="175" t="s">
        <v>24</v>
      </c>
      <c r="AS110" s="175" t="s">
        <v>24</v>
      </c>
      <c r="AT110" s="175" t="s">
        <v>24</v>
      </c>
      <c r="AU110" s="176" t="s">
        <v>24</v>
      </c>
      <c r="AV110" s="176" t="s">
        <v>24</v>
      </c>
      <c r="AW110" s="178" t="s">
        <v>24</v>
      </c>
      <c r="AX110" s="179" t="s">
        <v>24</v>
      </c>
      <c r="AY110" s="10" t="s">
        <v>24</v>
      </c>
      <c r="AZ110" s="8" t="s">
        <v>24</v>
      </c>
      <c r="BA110" s="8" t="s">
        <v>24</v>
      </c>
      <c r="BB110" s="8" t="s">
        <v>24</v>
      </c>
      <c r="BC110" s="10" t="s">
        <v>24</v>
      </c>
      <c r="BD110" s="10" t="s">
        <v>24</v>
      </c>
    </row>
    <row r="111" spans="1:61" ht="20.25" customHeight="1" outlineLevel="1" x14ac:dyDescent="0.2">
      <c r="A111" s="151"/>
      <c r="B111" s="22" t="s">
        <v>26</v>
      </c>
      <c r="C111" s="106" t="s">
        <v>24</v>
      </c>
      <c r="D111" s="180" t="s">
        <v>24</v>
      </c>
      <c r="E111" s="181" t="s">
        <v>24</v>
      </c>
      <c r="F111" s="181" t="s">
        <v>24</v>
      </c>
      <c r="G111" s="181" t="s">
        <v>24</v>
      </c>
      <c r="H111" s="181" t="s">
        <v>24</v>
      </c>
      <c r="I111" s="181" t="s">
        <v>24</v>
      </c>
      <c r="J111" s="181" t="s">
        <v>24</v>
      </c>
      <c r="K111" s="181" t="s">
        <v>24</v>
      </c>
      <c r="L111" s="181" t="s">
        <v>24</v>
      </c>
      <c r="M111" s="23" t="s">
        <v>24</v>
      </c>
      <c r="N111" s="182" t="s">
        <v>24</v>
      </c>
      <c r="O111" s="180" t="s">
        <v>24</v>
      </c>
      <c r="P111" s="181" t="s">
        <v>24</v>
      </c>
      <c r="Q111" s="181" t="s">
        <v>24</v>
      </c>
      <c r="R111" s="181" t="s">
        <v>24</v>
      </c>
      <c r="S111" s="181" t="s">
        <v>24</v>
      </c>
      <c r="T111" s="181" t="s">
        <v>24</v>
      </c>
      <c r="U111" s="23" t="s">
        <v>24</v>
      </c>
      <c r="V111" s="23" t="s">
        <v>24</v>
      </c>
      <c r="W111" s="181" t="s">
        <v>24</v>
      </c>
      <c r="X111" s="181" t="s">
        <v>24</v>
      </c>
      <c r="Y111" s="181" t="s">
        <v>24</v>
      </c>
      <c r="Z111" s="182" t="s">
        <v>24</v>
      </c>
      <c r="AA111" s="180" t="s">
        <v>24</v>
      </c>
      <c r="AB111" s="23" t="s">
        <v>24</v>
      </c>
      <c r="AC111" s="181" t="s">
        <v>24</v>
      </c>
      <c r="AD111" s="181" t="s">
        <v>24</v>
      </c>
      <c r="AE111" s="181" t="s">
        <v>24</v>
      </c>
      <c r="AF111" s="181" t="s">
        <v>24</v>
      </c>
      <c r="AG111" s="181" t="s">
        <v>24</v>
      </c>
      <c r="AH111" s="183" t="s">
        <v>21</v>
      </c>
      <c r="AI111" s="181" t="s">
        <v>24</v>
      </c>
      <c r="AJ111" s="181" t="s">
        <v>24</v>
      </c>
      <c r="AK111" s="182" t="s">
        <v>24</v>
      </c>
      <c r="AL111" s="180" t="s">
        <v>24</v>
      </c>
      <c r="AM111" s="23" t="s">
        <v>24</v>
      </c>
      <c r="AN111" s="23" t="s">
        <v>24</v>
      </c>
      <c r="AO111" s="183" t="s">
        <v>21</v>
      </c>
      <c r="AP111" s="181" t="s">
        <v>24</v>
      </c>
      <c r="AQ111" s="181" t="s">
        <v>24</v>
      </c>
      <c r="AR111" s="181" t="s">
        <v>24</v>
      </c>
      <c r="AS111" s="181" t="s">
        <v>24</v>
      </c>
      <c r="AT111" s="181" t="s">
        <v>24</v>
      </c>
      <c r="AU111" s="181" t="s">
        <v>24</v>
      </c>
      <c r="AV111" s="181" t="s">
        <v>24</v>
      </c>
      <c r="AW111" s="182" t="s">
        <v>24</v>
      </c>
      <c r="AX111" s="180" t="s">
        <v>24</v>
      </c>
      <c r="AY111" s="23" t="s">
        <v>24</v>
      </c>
      <c r="AZ111" s="24" t="s">
        <v>24</v>
      </c>
      <c r="BA111" s="24" t="s">
        <v>24</v>
      </c>
      <c r="BB111" s="24" t="s">
        <v>24</v>
      </c>
      <c r="BC111" s="23" t="s">
        <v>24</v>
      </c>
      <c r="BD111" s="23" t="s">
        <v>24</v>
      </c>
    </row>
    <row r="112" spans="1:61" ht="30" customHeight="1" x14ac:dyDescent="0.2">
      <c r="A112" s="173" t="s">
        <v>69</v>
      </c>
    </row>
    <row r="113" spans="1:61" ht="20.25" customHeight="1" x14ac:dyDescent="0.2">
      <c r="A113" s="199"/>
      <c r="B113" s="107"/>
      <c r="C113" s="232"/>
      <c r="D113" s="233" t="s">
        <v>27</v>
      </c>
      <c r="E113" s="165" t="s">
        <v>119</v>
      </c>
      <c r="F113" s="184"/>
      <c r="G113" s="184"/>
      <c r="H113" s="185"/>
      <c r="I113" s="196" t="s">
        <v>117</v>
      </c>
      <c r="J113" s="165" t="s">
        <v>93</v>
      </c>
      <c r="K113" s="184"/>
      <c r="L113" s="184"/>
      <c r="M113" s="186"/>
      <c r="N113" s="164" t="s">
        <v>118</v>
      </c>
      <c r="O113" s="165" t="s">
        <v>95</v>
      </c>
      <c r="P113" s="184"/>
      <c r="Q113" s="184"/>
      <c r="R113" s="184"/>
      <c r="S113" s="187"/>
      <c r="T113" s="166" t="s">
        <v>28</v>
      </c>
      <c r="U113" s="165" t="s">
        <v>97</v>
      </c>
      <c r="V113" s="184"/>
      <c r="W113" s="184"/>
      <c r="X113" s="184"/>
      <c r="Y113" s="184"/>
      <c r="Z113" s="188" t="s">
        <v>24</v>
      </c>
      <c r="AA113" s="165" t="s">
        <v>112</v>
      </c>
      <c r="AB113" s="184"/>
      <c r="AC113" s="184"/>
      <c r="AD113" s="184" t="s">
        <v>127</v>
      </c>
      <c r="AE113" s="311" t="s">
        <v>128</v>
      </c>
      <c r="AF113" s="311"/>
      <c r="AG113" s="311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62"/>
    </row>
    <row r="114" spans="1:61" ht="20" x14ac:dyDescent="0.2">
      <c r="A114" s="200"/>
      <c r="B114" s="161"/>
      <c r="C114" s="189"/>
      <c r="D114" s="189" t="s">
        <v>120</v>
      </c>
      <c r="E114" s="308" t="s">
        <v>122</v>
      </c>
      <c r="F114" s="309"/>
      <c r="G114" s="309"/>
      <c r="H114" s="190"/>
      <c r="I114" s="191" t="s">
        <v>42</v>
      </c>
      <c r="J114" s="167" t="s">
        <v>94</v>
      </c>
      <c r="K114" s="189"/>
      <c r="L114" s="189"/>
      <c r="M114" s="192"/>
      <c r="N114" s="193" t="s">
        <v>33</v>
      </c>
      <c r="O114" s="167" t="s">
        <v>111</v>
      </c>
      <c r="P114" s="189"/>
      <c r="Q114" s="189"/>
      <c r="R114" s="189"/>
      <c r="S114" s="194"/>
      <c r="T114" s="194"/>
      <c r="U114" s="167" t="s">
        <v>98</v>
      </c>
      <c r="V114" s="189"/>
      <c r="W114" s="189"/>
      <c r="X114" s="189"/>
      <c r="Y114" s="189"/>
      <c r="Z114" s="195" t="s">
        <v>30</v>
      </c>
      <c r="AA114" s="167" t="s">
        <v>113</v>
      </c>
      <c r="AB114" s="189"/>
      <c r="AC114" s="189"/>
      <c r="AD114" s="304" t="s">
        <v>130</v>
      </c>
      <c r="AE114" s="310" t="s">
        <v>129</v>
      </c>
      <c r="AF114" s="310"/>
      <c r="AG114" s="310"/>
      <c r="AH114" s="161"/>
      <c r="AI114" s="161"/>
      <c r="AJ114" s="161"/>
      <c r="AK114" s="161"/>
      <c r="AL114" s="161"/>
      <c r="AM114" s="161"/>
      <c r="AN114" s="1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3"/>
    </row>
    <row r="115" spans="1:61" ht="20.25" customHeight="1" x14ac:dyDescent="0.2">
      <c r="A115" s="20" t="s">
        <v>13</v>
      </c>
      <c r="B115" s="25"/>
      <c r="C115" s="127" t="s">
        <v>14</v>
      </c>
      <c r="D115" s="110">
        <v>1</v>
      </c>
      <c r="E115" s="111">
        <v>2</v>
      </c>
      <c r="F115" s="111">
        <v>3</v>
      </c>
      <c r="G115" s="111">
        <v>4</v>
      </c>
      <c r="H115" s="111">
        <v>5</v>
      </c>
      <c r="I115" s="111">
        <v>6</v>
      </c>
      <c r="J115" s="111">
        <v>7</v>
      </c>
      <c r="K115" s="111">
        <v>8</v>
      </c>
      <c r="L115" s="130" t="s">
        <v>14</v>
      </c>
      <c r="M115" s="111">
        <v>9</v>
      </c>
      <c r="N115" s="15">
        <v>10</v>
      </c>
      <c r="O115" s="112">
        <v>11</v>
      </c>
      <c r="P115" s="113">
        <v>12</v>
      </c>
      <c r="Q115" s="111">
        <v>13</v>
      </c>
      <c r="R115" s="111">
        <v>14</v>
      </c>
      <c r="S115" s="111">
        <v>15</v>
      </c>
      <c r="T115" s="111">
        <v>16</v>
      </c>
      <c r="U115" s="130" t="s">
        <v>14</v>
      </c>
      <c r="V115" s="130" t="s">
        <v>14</v>
      </c>
      <c r="W115" s="111">
        <v>17</v>
      </c>
      <c r="X115" s="111">
        <v>18</v>
      </c>
      <c r="Y115" s="111">
        <v>19</v>
      </c>
      <c r="Z115" s="114">
        <v>20</v>
      </c>
      <c r="AA115" s="110">
        <v>21</v>
      </c>
      <c r="AB115" s="111">
        <v>22</v>
      </c>
      <c r="AC115" s="111">
        <v>23</v>
      </c>
      <c r="AD115" s="130" t="s">
        <v>14</v>
      </c>
      <c r="AE115" s="115">
        <v>24</v>
      </c>
      <c r="AF115" s="4">
        <v>25</v>
      </c>
      <c r="AG115" s="113">
        <v>26</v>
      </c>
      <c r="AH115" s="111">
        <v>27</v>
      </c>
      <c r="AI115" s="111">
        <v>28</v>
      </c>
      <c r="AJ115" s="116">
        <v>29</v>
      </c>
      <c r="AK115" s="117">
        <v>30</v>
      </c>
      <c r="AL115" s="134" t="s">
        <v>14</v>
      </c>
      <c r="AM115" s="135" t="s">
        <v>14</v>
      </c>
      <c r="AN115" s="111">
        <v>31</v>
      </c>
      <c r="AO115" s="111">
        <v>32</v>
      </c>
      <c r="AP115" s="111">
        <v>33</v>
      </c>
      <c r="AQ115" s="111">
        <v>34</v>
      </c>
      <c r="AR115" s="116">
        <v>35</v>
      </c>
      <c r="AS115" s="113">
        <v>36</v>
      </c>
      <c r="AT115" s="111">
        <v>37</v>
      </c>
      <c r="AU115" s="111">
        <v>38</v>
      </c>
      <c r="AV115" s="111">
        <v>39</v>
      </c>
      <c r="AW115" s="117">
        <v>40</v>
      </c>
      <c r="AX115" s="134" t="s">
        <v>14</v>
      </c>
      <c r="AY115" s="139" t="s">
        <v>14</v>
      </c>
      <c r="AZ115" s="140" t="s">
        <v>14</v>
      </c>
      <c r="BA115" s="140" t="s">
        <v>14</v>
      </c>
      <c r="BB115" s="140" t="s">
        <v>14</v>
      </c>
      <c r="BC115" s="140" t="s">
        <v>14</v>
      </c>
      <c r="BD115" s="17" t="s">
        <v>14</v>
      </c>
    </row>
    <row r="116" spans="1:61" ht="20.25" customHeight="1" x14ac:dyDescent="0.2">
      <c r="A116" s="109" t="s">
        <v>22</v>
      </c>
      <c r="B116" s="118"/>
      <c r="C116" s="127" t="s">
        <v>14</v>
      </c>
      <c r="D116" s="142">
        <v>1</v>
      </c>
      <c r="E116" s="143">
        <f t="shared" ref="E116" si="694">D116+1</f>
        <v>2</v>
      </c>
      <c r="F116" s="143">
        <f t="shared" ref="F116" si="695">E116+1</f>
        <v>3</v>
      </c>
      <c r="G116" s="143">
        <f t="shared" ref="G116" si="696">F116+1</f>
        <v>4</v>
      </c>
      <c r="H116" s="143">
        <f t="shared" ref="H116" si="697">G116+1</f>
        <v>5</v>
      </c>
      <c r="I116" s="143">
        <f t="shared" ref="I116" si="698">H116+1</f>
        <v>6</v>
      </c>
      <c r="J116" s="143">
        <f t="shared" ref="J116" si="699">I116+1</f>
        <v>7</v>
      </c>
      <c r="K116" s="143">
        <f t="shared" ref="K116" si="700">J116+1</f>
        <v>8</v>
      </c>
      <c r="L116" s="130" t="s">
        <v>14</v>
      </c>
      <c r="M116" s="143">
        <f>K116+1</f>
        <v>9</v>
      </c>
      <c r="N116" s="144">
        <f t="shared" ref="N116" si="701">M116+1</f>
        <v>10</v>
      </c>
      <c r="O116" s="119">
        <v>1</v>
      </c>
      <c r="P116" s="120">
        <f>+O116+1</f>
        <v>2</v>
      </c>
      <c r="Q116" s="120">
        <f t="shared" ref="Q116" si="702">P116+1</f>
        <v>3</v>
      </c>
      <c r="R116" s="120">
        <f>Q116+1</f>
        <v>4</v>
      </c>
      <c r="S116" s="120">
        <f>R116+1</f>
        <v>5</v>
      </c>
      <c r="T116" s="120">
        <f>S116+1</f>
        <v>6</v>
      </c>
      <c r="U116" s="130" t="s">
        <v>14</v>
      </c>
      <c r="V116" s="130" t="s">
        <v>14</v>
      </c>
      <c r="W116" s="120">
        <f>+T116+1</f>
        <v>7</v>
      </c>
      <c r="X116" s="120">
        <f>W116+1</f>
        <v>8</v>
      </c>
      <c r="Y116" s="120">
        <f>X116+1</f>
        <v>9</v>
      </c>
      <c r="Z116" s="121">
        <f>Y116+1</f>
        <v>10</v>
      </c>
      <c r="AA116" s="142">
        <v>1</v>
      </c>
      <c r="AB116" s="143">
        <f t="shared" ref="AB116" si="703">AA116+1</f>
        <v>2</v>
      </c>
      <c r="AC116" s="143">
        <f t="shared" ref="AC116" si="704">AB116+1</f>
        <v>3</v>
      </c>
      <c r="AD116" s="130" t="s">
        <v>14</v>
      </c>
      <c r="AE116" s="143">
        <f>AC116+1</f>
        <v>4</v>
      </c>
      <c r="AF116" s="143">
        <f t="shared" ref="AF116" si="705">AE116+1</f>
        <v>5</v>
      </c>
      <c r="AG116" s="143">
        <f t="shared" ref="AG116" si="706">AF116+1</f>
        <v>6</v>
      </c>
      <c r="AH116" s="143">
        <f t="shared" ref="AH116" si="707">AG116+1</f>
        <v>7</v>
      </c>
      <c r="AI116" s="143">
        <f t="shared" ref="AI116" si="708">AH116+1</f>
        <v>8</v>
      </c>
      <c r="AJ116" s="143">
        <f t="shared" ref="AJ116" si="709">AI116+1</f>
        <v>9</v>
      </c>
      <c r="AK116" s="144">
        <f t="shared" ref="AK116" si="710">AJ116+1</f>
        <v>10</v>
      </c>
      <c r="AL116" s="134" t="s">
        <v>14</v>
      </c>
      <c r="AM116" s="135" t="s">
        <v>14</v>
      </c>
      <c r="AN116" s="120">
        <v>1</v>
      </c>
      <c r="AO116" s="120">
        <f>AN116+1</f>
        <v>2</v>
      </c>
      <c r="AP116" s="120">
        <f>AO116+1</f>
        <v>3</v>
      </c>
      <c r="AQ116" s="120">
        <f t="shared" ref="AQ116" si="711">AP116+1</f>
        <v>4</v>
      </c>
      <c r="AR116" s="120">
        <f t="shared" ref="AR116" si="712">AQ116+1</f>
        <v>5</v>
      </c>
      <c r="AS116" s="120">
        <f t="shared" ref="AS116" si="713">AR116+1</f>
        <v>6</v>
      </c>
      <c r="AT116" s="120">
        <f t="shared" ref="AT116" si="714">AS116+1</f>
        <v>7</v>
      </c>
      <c r="AU116" s="120">
        <f t="shared" ref="AU116" si="715">AT116+1</f>
        <v>8</v>
      </c>
      <c r="AV116" s="120">
        <f t="shared" ref="AV116" si="716">AU116+1</f>
        <v>9</v>
      </c>
      <c r="AW116" s="121">
        <f t="shared" ref="AW116" si="717">AV116+1</f>
        <v>10</v>
      </c>
      <c r="AX116" s="134" t="s">
        <v>14</v>
      </c>
      <c r="AY116" s="139" t="s">
        <v>14</v>
      </c>
      <c r="AZ116" s="140" t="s">
        <v>14</v>
      </c>
      <c r="BA116" s="140" t="s">
        <v>14</v>
      </c>
      <c r="BB116" s="140" t="s">
        <v>14</v>
      </c>
      <c r="BC116" s="140" t="s">
        <v>14</v>
      </c>
      <c r="BD116" s="17" t="s">
        <v>14</v>
      </c>
    </row>
    <row r="117" spans="1:61" ht="20.25" customHeight="1" x14ac:dyDescent="0.2">
      <c r="A117" s="109" t="s">
        <v>23</v>
      </c>
      <c r="B117" s="118"/>
      <c r="C117" s="153" t="s">
        <v>12</v>
      </c>
      <c r="D117" s="1"/>
      <c r="E117" s="108" t="s">
        <v>2</v>
      </c>
      <c r="F117" s="108"/>
      <c r="G117" s="108"/>
      <c r="H117" s="1"/>
      <c r="I117" s="108" t="s">
        <v>3</v>
      </c>
      <c r="J117" s="108"/>
      <c r="K117" s="108"/>
      <c r="L117" s="1"/>
      <c r="M117" s="1"/>
      <c r="N117" s="108" t="s">
        <v>4</v>
      </c>
      <c r="O117" s="108"/>
      <c r="P117" s="108"/>
      <c r="Q117" s="1"/>
      <c r="R117" s="108" t="s">
        <v>5</v>
      </c>
      <c r="S117" s="1"/>
      <c r="T117" s="108"/>
      <c r="U117" s="1"/>
      <c r="V117" s="108" t="s">
        <v>6</v>
      </c>
      <c r="W117" s="1"/>
      <c r="X117" s="108"/>
      <c r="Y117" s="1"/>
      <c r="Z117" s="1"/>
      <c r="AA117" s="108" t="s">
        <v>7</v>
      </c>
      <c r="AB117" s="108"/>
      <c r="AC117" s="1"/>
      <c r="AD117" s="1"/>
      <c r="AE117" s="108" t="s">
        <v>8</v>
      </c>
      <c r="AF117" s="1"/>
      <c r="AG117" s="108"/>
      <c r="AH117" s="1"/>
      <c r="AI117" s="1" t="s">
        <v>9</v>
      </c>
      <c r="AJ117" s="108"/>
      <c r="AK117" s="1"/>
      <c r="AL117" s="1"/>
      <c r="AM117" s="108" t="s">
        <v>10</v>
      </c>
      <c r="AN117" s="1"/>
      <c r="AO117" s="108"/>
      <c r="AP117" s="1"/>
      <c r="AQ117" s="1"/>
      <c r="AR117" s="108" t="s">
        <v>11</v>
      </c>
      <c r="AS117" s="108"/>
      <c r="AT117" s="108"/>
      <c r="AU117" s="1"/>
      <c r="AV117" s="1" t="s">
        <v>38</v>
      </c>
      <c r="AW117" s="108"/>
      <c r="AX117" s="108"/>
      <c r="AY117" s="11"/>
      <c r="AZ117" s="11"/>
      <c r="BA117" s="12" t="s">
        <v>12</v>
      </c>
      <c r="BB117" s="12"/>
      <c r="BC117" s="13"/>
      <c r="BD117" s="21"/>
    </row>
    <row r="118" spans="1:61" ht="20.25" customHeight="1" x14ac:dyDescent="0.2">
      <c r="A118" s="20" t="s">
        <v>1</v>
      </c>
      <c r="B118" s="118"/>
      <c r="C118" s="128">
        <v>42604</v>
      </c>
      <c r="D118" s="14">
        <f>C118+7</f>
        <v>42611</v>
      </c>
      <c r="E118" s="122">
        <f t="shared" ref="E118" si="718">D118+7</f>
        <v>42618</v>
      </c>
      <c r="F118" s="123">
        <f t="shared" ref="F118" si="719">E118+7</f>
        <v>42625</v>
      </c>
      <c r="G118" s="123">
        <f t="shared" ref="G118" si="720">F118+7</f>
        <v>42632</v>
      </c>
      <c r="H118" s="123">
        <f t="shared" ref="H118" si="721">G118+7</f>
        <v>42639</v>
      </c>
      <c r="I118" s="123">
        <f t="shared" ref="I118" si="722">H118+7</f>
        <v>42646</v>
      </c>
      <c r="J118" s="123">
        <f t="shared" ref="J118" si="723">I118+7</f>
        <v>42653</v>
      </c>
      <c r="K118" s="122">
        <f t="shared" ref="K118" si="724">J118+7</f>
        <v>42660</v>
      </c>
      <c r="L118" s="131">
        <f t="shared" ref="L118" si="725">K118+7</f>
        <v>42667</v>
      </c>
      <c r="M118" s="122">
        <f>L118+7</f>
        <v>42674</v>
      </c>
      <c r="N118" s="124">
        <f>M118+7</f>
        <v>42681</v>
      </c>
      <c r="O118" s="125">
        <f t="shared" ref="O118" si="726">N118+7</f>
        <v>42688</v>
      </c>
      <c r="P118" s="123">
        <f t="shared" ref="P118" si="727">O118+7</f>
        <v>42695</v>
      </c>
      <c r="Q118" s="123">
        <f t="shared" ref="Q118" si="728">P118+7</f>
        <v>42702</v>
      </c>
      <c r="R118" s="123">
        <f t="shared" ref="R118" si="729">Q118+7</f>
        <v>42709</v>
      </c>
      <c r="S118" s="123">
        <f t="shared" ref="S118" si="730">R118+7</f>
        <v>42716</v>
      </c>
      <c r="T118" s="122">
        <f t="shared" ref="T118" si="731">S118+7</f>
        <v>42723</v>
      </c>
      <c r="U118" s="131">
        <f t="shared" ref="U118" si="732">T118+7</f>
        <v>42730</v>
      </c>
      <c r="V118" s="131">
        <f t="shared" ref="V118" si="733">U118+7</f>
        <v>42737</v>
      </c>
      <c r="W118" s="122">
        <f t="shared" ref="W118" si="734">V118+7</f>
        <v>42744</v>
      </c>
      <c r="X118" s="123">
        <f t="shared" ref="X118" si="735">W118+7</f>
        <v>42751</v>
      </c>
      <c r="Y118" s="123">
        <f t="shared" ref="Y118" si="736">X118+7</f>
        <v>42758</v>
      </c>
      <c r="Z118" s="126">
        <f t="shared" ref="Z118" si="737">Y118+7</f>
        <v>42765</v>
      </c>
      <c r="AA118" s="14">
        <f t="shared" ref="AA118" si="738">Z118+7</f>
        <v>42772</v>
      </c>
      <c r="AB118" s="122">
        <f t="shared" ref="AB118" si="739">AA118+7</f>
        <v>42779</v>
      </c>
      <c r="AC118" s="122">
        <f>AB118+7</f>
        <v>42786</v>
      </c>
      <c r="AD118" s="131">
        <f>AC118+7</f>
        <v>42793</v>
      </c>
      <c r="AE118" s="123">
        <f>AD118+7</f>
        <v>42800</v>
      </c>
      <c r="AF118" s="123">
        <f>AE118+7</f>
        <v>42807</v>
      </c>
      <c r="AG118" s="123">
        <f t="shared" ref="AG118" si="740">AF118+7</f>
        <v>42814</v>
      </c>
      <c r="AH118" s="123">
        <f t="shared" ref="AH118" si="741">AG118+7</f>
        <v>42821</v>
      </c>
      <c r="AI118" s="123">
        <f t="shared" ref="AI118" si="742">AH118+7</f>
        <v>42828</v>
      </c>
      <c r="AJ118" s="123">
        <f t="shared" ref="AJ118" si="743">AI118+7</f>
        <v>42835</v>
      </c>
      <c r="AK118" s="126">
        <f t="shared" ref="AK118" si="744">AJ118+7</f>
        <v>42842</v>
      </c>
      <c r="AL118" s="136">
        <f t="shared" ref="AL118" si="745">AK118+7</f>
        <v>42849</v>
      </c>
      <c r="AM118" s="137">
        <f t="shared" ref="AM118" si="746">AL118+7</f>
        <v>42856</v>
      </c>
      <c r="AN118" s="122">
        <f t="shared" ref="AN118" si="747">AM118+7</f>
        <v>42863</v>
      </c>
      <c r="AO118" s="123">
        <f t="shared" ref="AO118" si="748">AN118+7</f>
        <v>42870</v>
      </c>
      <c r="AP118" s="123">
        <f t="shared" ref="AP118" si="749">AO118+7</f>
        <v>42877</v>
      </c>
      <c r="AQ118" s="123">
        <f t="shared" ref="AQ118" si="750">AP118+7</f>
        <v>42884</v>
      </c>
      <c r="AR118" s="123">
        <f t="shared" ref="AR118" si="751">AQ118+7</f>
        <v>42891</v>
      </c>
      <c r="AS118" s="123">
        <f t="shared" ref="AS118" si="752">AR118+7</f>
        <v>42898</v>
      </c>
      <c r="AT118" s="123">
        <f t="shared" ref="AT118" si="753">AS118+7</f>
        <v>42905</v>
      </c>
      <c r="AU118" s="123">
        <f t="shared" ref="AU118" si="754">AT118+7</f>
        <v>42912</v>
      </c>
      <c r="AV118" s="123">
        <f t="shared" ref="AV118" si="755">AU118+7</f>
        <v>42919</v>
      </c>
      <c r="AW118" s="124">
        <f t="shared" ref="AW118" si="756">AV118+7</f>
        <v>42926</v>
      </c>
      <c r="AX118" s="136">
        <f t="shared" ref="AX118" si="757">AW118+7</f>
        <v>42933</v>
      </c>
      <c r="AY118" s="137">
        <f t="shared" ref="AY118" si="758">AX118+7</f>
        <v>42940</v>
      </c>
      <c r="AZ118" s="137">
        <f t="shared" ref="AZ118" si="759">AY118+7</f>
        <v>42947</v>
      </c>
      <c r="BA118" s="137">
        <f t="shared" ref="BA118" si="760">AZ118+7</f>
        <v>42954</v>
      </c>
      <c r="BB118" s="137">
        <f t="shared" ref="BB118" si="761">BA118+7</f>
        <v>42961</v>
      </c>
      <c r="BC118" s="137">
        <f t="shared" ref="BC118" si="762">BB118+7</f>
        <v>42968</v>
      </c>
      <c r="BD118" s="145">
        <v>22</v>
      </c>
    </row>
    <row r="119" spans="1:61" ht="20.25" customHeight="1" x14ac:dyDescent="0.2">
      <c r="A119" s="157" t="s">
        <v>0</v>
      </c>
      <c r="B119" s="25"/>
      <c r="C119" s="129">
        <v>34</v>
      </c>
      <c r="D119" s="146">
        <f t="shared" ref="D119" si="763">C119+1</f>
        <v>35</v>
      </c>
      <c r="E119" s="158">
        <f t="shared" ref="E119" si="764">D119+1</f>
        <v>36</v>
      </c>
      <c r="F119" s="158">
        <f t="shared" ref="F119" si="765">E119+1</f>
        <v>37</v>
      </c>
      <c r="G119" s="158">
        <f t="shared" ref="G119" si="766">F119+1</f>
        <v>38</v>
      </c>
      <c r="H119" s="158">
        <f t="shared" ref="H119" si="767">G119+1</f>
        <v>39</v>
      </c>
      <c r="I119" s="158">
        <f t="shared" ref="I119" si="768">H119+1</f>
        <v>40</v>
      </c>
      <c r="J119" s="158">
        <f t="shared" ref="J119" si="769">I119+1</f>
        <v>41</v>
      </c>
      <c r="K119" s="4">
        <f t="shared" ref="K119" si="770">J119+1</f>
        <v>42</v>
      </c>
      <c r="L119" s="159">
        <f t="shared" ref="L119" si="771">K119+1</f>
        <v>43</v>
      </c>
      <c r="M119" s="4">
        <f>L119+1</f>
        <v>44</v>
      </c>
      <c r="N119" s="15">
        <f>M119+1</f>
        <v>45</v>
      </c>
      <c r="O119" s="147">
        <f t="shared" ref="O119" si="772">N119+1</f>
        <v>46</v>
      </c>
      <c r="P119" s="158">
        <f t="shared" ref="P119" si="773">O119+1</f>
        <v>47</v>
      </c>
      <c r="Q119" s="158">
        <f t="shared" ref="Q119" si="774">P119+1</f>
        <v>48</v>
      </c>
      <c r="R119" s="158">
        <f t="shared" ref="R119" si="775">Q119+1</f>
        <v>49</v>
      </c>
      <c r="S119" s="158">
        <f t="shared" ref="S119" si="776">R119+1</f>
        <v>50</v>
      </c>
      <c r="T119" s="4">
        <f t="shared" ref="T119" si="777">S119+1</f>
        <v>51</v>
      </c>
      <c r="U119" s="159">
        <f t="shared" ref="U119" si="778">T119+1</f>
        <v>52</v>
      </c>
      <c r="V119" s="159">
        <v>1</v>
      </c>
      <c r="W119" s="4">
        <f>+V119+1</f>
        <v>2</v>
      </c>
      <c r="X119" s="158">
        <f t="shared" ref="X119" si="779">W119+1</f>
        <v>3</v>
      </c>
      <c r="Y119" s="158">
        <f t="shared" ref="Y119" si="780">X119+1</f>
        <v>4</v>
      </c>
      <c r="Z119" s="104">
        <f t="shared" ref="Z119" si="781">Y119+1</f>
        <v>5</v>
      </c>
      <c r="AA119" s="146">
        <f t="shared" ref="AA119" si="782">Z119+1</f>
        <v>6</v>
      </c>
      <c r="AB119" s="4">
        <f t="shared" ref="AB119" si="783">AA119+1</f>
        <v>7</v>
      </c>
      <c r="AC119" s="4">
        <f>AB119+1</f>
        <v>8</v>
      </c>
      <c r="AD119" s="159">
        <f>AC119+1</f>
        <v>9</v>
      </c>
      <c r="AE119" s="158">
        <f>AD119+1</f>
        <v>10</v>
      </c>
      <c r="AF119" s="158">
        <f>AE119+1</f>
        <v>11</v>
      </c>
      <c r="AG119" s="158">
        <f t="shared" ref="AG119" si="784">AF119+1</f>
        <v>12</v>
      </c>
      <c r="AH119" s="158">
        <f t="shared" ref="AH119" si="785">AG119+1</f>
        <v>13</v>
      </c>
      <c r="AI119" s="158">
        <f t="shared" ref="AI119" si="786">AH119+1</f>
        <v>14</v>
      </c>
      <c r="AJ119" s="158">
        <f t="shared" ref="AJ119" si="787">AI119+1</f>
        <v>15</v>
      </c>
      <c r="AK119" s="104">
        <f t="shared" ref="AK119" si="788">AJ119+1</f>
        <v>16</v>
      </c>
      <c r="AL119" s="134">
        <f t="shared" ref="AL119" si="789">AK119+1</f>
        <v>17</v>
      </c>
      <c r="AM119" s="159">
        <f t="shared" ref="AM119" si="790">AL119+1</f>
        <v>18</v>
      </c>
      <c r="AN119" s="4">
        <f t="shared" ref="AN119" si="791">AM119+1</f>
        <v>19</v>
      </c>
      <c r="AO119" s="158">
        <f t="shared" ref="AO119" si="792">AN119+1</f>
        <v>20</v>
      </c>
      <c r="AP119" s="158">
        <f t="shared" ref="AP119" si="793">AO119+1</f>
        <v>21</v>
      </c>
      <c r="AQ119" s="158">
        <f t="shared" ref="AQ119" si="794">AP119+1</f>
        <v>22</v>
      </c>
      <c r="AR119" s="158">
        <f t="shared" ref="AR119" si="795">AQ119+1</f>
        <v>23</v>
      </c>
      <c r="AS119" s="158">
        <f t="shared" ref="AS119" si="796">AR119+1</f>
        <v>24</v>
      </c>
      <c r="AT119" s="158">
        <f t="shared" ref="AT119" si="797">AS119+1</f>
        <v>25</v>
      </c>
      <c r="AU119" s="158">
        <f t="shared" ref="AU119" si="798">AT119+1</f>
        <v>26</v>
      </c>
      <c r="AV119" s="158">
        <f t="shared" ref="AV119" si="799">AU119+1</f>
        <v>27</v>
      </c>
      <c r="AW119" s="15">
        <f t="shared" ref="AW119" si="800">AV119+1</f>
        <v>28</v>
      </c>
      <c r="AX119" s="134">
        <f t="shared" ref="AX119" si="801">AW119+1</f>
        <v>29</v>
      </c>
      <c r="AY119" s="160">
        <v>30</v>
      </c>
      <c r="AZ119" s="160">
        <v>31</v>
      </c>
      <c r="BA119" s="160">
        <v>32</v>
      </c>
      <c r="BB119" s="160">
        <f>WEEKNUM(BB118)-1</f>
        <v>32</v>
      </c>
      <c r="BC119" s="160">
        <f>WEEKNUM(BC118)-1</f>
        <v>33</v>
      </c>
      <c r="BD119" s="160">
        <v>34</v>
      </c>
      <c r="BE119" s="2"/>
      <c r="BF119" s="2"/>
    </row>
    <row r="120" spans="1:61" ht="20.25" customHeight="1" x14ac:dyDescent="0.2">
      <c r="A120" s="148"/>
      <c r="B120" s="152" t="s">
        <v>15</v>
      </c>
      <c r="C120" s="203" t="s">
        <v>16</v>
      </c>
      <c r="D120" s="226" t="s">
        <v>24</v>
      </c>
      <c r="E120" s="205"/>
      <c r="F120" s="205"/>
      <c r="G120" s="205"/>
      <c r="H120" s="205"/>
      <c r="I120" s="205"/>
      <c r="J120" s="205"/>
      <c r="K120" s="206"/>
      <c r="L120" s="207" t="s">
        <v>16</v>
      </c>
      <c r="M120" s="208"/>
      <c r="N120" s="209"/>
      <c r="O120" s="204"/>
      <c r="P120" s="205"/>
      <c r="Q120" s="205"/>
      <c r="R120" s="205"/>
      <c r="S120" s="205"/>
      <c r="T120" s="206"/>
      <c r="U120" s="133" t="s">
        <v>21</v>
      </c>
      <c r="V120" s="207" t="s">
        <v>16</v>
      </c>
      <c r="W120" s="208"/>
      <c r="X120" s="205"/>
      <c r="Y120" s="205"/>
      <c r="Z120" s="209"/>
      <c r="AA120" s="204"/>
      <c r="AB120" s="205"/>
      <c r="AC120" s="206"/>
      <c r="AD120" s="207" t="s">
        <v>16</v>
      </c>
      <c r="AE120" s="208"/>
      <c r="AF120" s="205"/>
      <c r="AG120" s="205"/>
      <c r="AH120" s="205"/>
      <c r="AI120" s="205"/>
      <c r="AJ120" s="205"/>
      <c r="AK120" s="155" t="s">
        <v>21</v>
      </c>
      <c r="AL120" s="210" t="s">
        <v>16</v>
      </c>
      <c r="AM120" s="280" t="s">
        <v>16</v>
      </c>
      <c r="AN120" s="295" t="s">
        <v>27</v>
      </c>
      <c r="AO120" s="295" t="s">
        <v>27</v>
      </c>
      <c r="AP120" s="295" t="s">
        <v>27</v>
      </c>
      <c r="AQ120" s="295" t="s">
        <v>27</v>
      </c>
      <c r="AR120" s="286" t="s">
        <v>21</v>
      </c>
      <c r="AS120" s="296" t="s">
        <v>27</v>
      </c>
      <c r="AT120" s="296" t="s">
        <v>27</v>
      </c>
      <c r="AU120" s="296" t="s">
        <v>27</v>
      </c>
      <c r="AV120" s="296" t="s">
        <v>27</v>
      </c>
      <c r="AW120" s="212" t="s">
        <v>24</v>
      </c>
      <c r="AX120" s="210" t="s">
        <v>16</v>
      </c>
      <c r="AY120" s="132" t="s">
        <v>16</v>
      </c>
      <c r="AZ120" s="132" t="s">
        <v>16</v>
      </c>
      <c r="BA120" s="132" t="s">
        <v>16</v>
      </c>
      <c r="BB120" s="132" t="s">
        <v>16</v>
      </c>
      <c r="BC120" s="132" t="s">
        <v>16</v>
      </c>
      <c r="BD120" s="132" t="s">
        <v>16</v>
      </c>
    </row>
    <row r="121" spans="1:61" ht="20.25" customHeight="1" x14ac:dyDescent="0.25">
      <c r="A121" s="148"/>
      <c r="B121" s="6" t="s">
        <v>17</v>
      </c>
      <c r="C121" s="213" t="s">
        <v>16</v>
      </c>
      <c r="D121" s="226" t="s">
        <v>24</v>
      </c>
      <c r="E121" s="215"/>
      <c r="F121" s="215"/>
      <c r="G121" s="215"/>
      <c r="H121" s="215"/>
      <c r="I121" s="215"/>
      <c r="J121" s="215"/>
      <c r="K121" s="216"/>
      <c r="L121" s="217" t="s">
        <v>16</v>
      </c>
      <c r="M121" s="218"/>
      <c r="N121" s="219"/>
      <c r="O121" s="214"/>
      <c r="P121" s="215"/>
      <c r="Q121" s="215"/>
      <c r="R121" s="215"/>
      <c r="S121" s="215"/>
      <c r="T121" s="216"/>
      <c r="U121" s="217" t="s">
        <v>16</v>
      </c>
      <c r="V121" s="217" t="s">
        <v>16</v>
      </c>
      <c r="W121" s="218"/>
      <c r="X121" s="215"/>
      <c r="Y121" s="215"/>
      <c r="Z121" s="219"/>
      <c r="AA121" s="214"/>
      <c r="AB121" s="215"/>
      <c r="AC121" s="216"/>
      <c r="AD121" s="217" t="s">
        <v>16</v>
      </c>
      <c r="AE121" s="218"/>
      <c r="AF121" s="215"/>
      <c r="AG121" s="215"/>
      <c r="AH121" s="215"/>
      <c r="AI121" s="215"/>
      <c r="AJ121" s="215"/>
      <c r="AK121" s="168"/>
      <c r="AL121" s="220" t="s">
        <v>16</v>
      </c>
      <c r="AM121" s="281" t="s">
        <v>16</v>
      </c>
      <c r="AN121" s="296" t="s">
        <v>27</v>
      </c>
      <c r="AO121" s="296" t="s">
        <v>27</v>
      </c>
      <c r="AP121" s="296" t="s">
        <v>27</v>
      </c>
      <c r="AQ121" s="296" t="s">
        <v>27</v>
      </c>
      <c r="AR121" s="296" t="s">
        <v>27</v>
      </c>
      <c r="AS121" s="296" t="s">
        <v>27</v>
      </c>
      <c r="AT121" s="296" t="s">
        <v>27</v>
      </c>
      <c r="AU121" s="296" t="s">
        <v>27</v>
      </c>
      <c r="AV121" s="296" t="s">
        <v>27</v>
      </c>
      <c r="AW121" s="284" t="s">
        <v>24</v>
      </c>
      <c r="AX121" s="220" t="s">
        <v>16</v>
      </c>
      <c r="AY121" s="141" t="s">
        <v>16</v>
      </c>
      <c r="AZ121" s="141" t="s">
        <v>16</v>
      </c>
      <c r="BA121" s="141" t="s">
        <v>16</v>
      </c>
      <c r="BB121" s="141" t="s">
        <v>16</v>
      </c>
      <c r="BC121" s="141" t="s">
        <v>16</v>
      </c>
      <c r="BD121" s="141" t="s">
        <v>16</v>
      </c>
      <c r="BI121" s="3"/>
    </row>
    <row r="122" spans="1:61" ht="20.25" customHeight="1" x14ac:dyDescent="0.25">
      <c r="A122" s="148"/>
      <c r="B122" s="6" t="s">
        <v>18</v>
      </c>
      <c r="C122" s="213" t="s">
        <v>16</v>
      </c>
      <c r="D122" s="226" t="s">
        <v>24</v>
      </c>
      <c r="E122" s="215"/>
      <c r="F122" s="215"/>
      <c r="G122" s="215"/>
      <c r="H122" s="215"/>
      <c r="I122" s="215"/>
      <c r="J122" s="215"/>
      <c r="K122" s="216"/>
      <c r="L122" s="217" t="s">
        <v>16</v>
      </c>
      <c r="M122" s="218"/>
      <c r="N122" s="219"/>
      <c r="O122" s="214"/>
      <c r="P122" s="215"/>
      <c r="Q122" s="215"/>
      <c r="R122" s="215"/>
      <c r="S122" s="215"/>
      <c r="T122" s="216"/>
      <c r="U122" s="217" t="s">
        <v>16</v>
      </c>
      <c r="V122" s="217" t="s">
        <v>16</v>
      </c>
      <c r="W122" s="218"/>
      <c r="X122" s="215"/>
      <c r="Y122" s="215"/>
      <c r="Z122" s="219"/>
      <c r="AA122" s="214"/>
      <c r="AB122" s="215"/>
      <c r="AC122" s="216"/>
      <c r="AD122" s="217" t="s">
        <v>16</v>
      </c>
      <c r="AE122" s="218"/>
      <c r="AF122" s="215"/>
      <c r="AG122" s="215"/>
      <c r="AH122" s="215"/>
      <c r="AI122" s="215"/>
      <c r="AJ122" s="215"/>
      <c r="AK122" s="168"/>
      <c r="AL122" s="220" t="s">
        <v>16</v>
      </c>
      <c r="AM122" s="281" t="s">
        <v>16</v>
      </c>
      <c r="AN122" s="296" t="s">
        <v>27</v>
      </c>
      <c r="AO122" s="296" t="s">
        <v>27</v>
      </c>
      <c r="AP122" s="298" t="s">
        <v>120</v>
      </c>
      <c r="AQ122" s="296" t="s">
        <v>27</v>
      </c>
      <c r="AR122" s="296" t="s">
        <v>27</v>
      </c>
      <c r="AS122" s="296" t="s">
        <v>27</v>
      </c>
      <c r="AT122" s="296" t="s">
        <v>27</v>
      </c>
      <c r="AU122" s="296" t="s">
        <v>27</v>
      </c>
      <c r="AV122" s="296" t="s">
        <v>27</v>
      </c>
      <c r="AW122" s="284" t="s">
        <v>24</v>
      </c>
      <c r="AX122" s="220" t="s">
        <v>16</v>
      </c>
      <c r="AY122" s="141" t="s">
        <v>16</v>
      </c>
      <c r="AZ122" s="141" t="s">
        <v>16</v>
      </c>
      <c r="BA122" s="141" t="s">
        <v>16</v>
      </c>
      <c r="BB122" s="141" t="s">
        <v>16</v>
      </c>
      <c r="BC122" s="141" t="s">
        <v>16</v>
      </c>
      <c r="BD122" s="141" t="s">
        <v>16</v>
      </c>
      <c r="BI122" s="3"/>
    </row>
    <row r="123" spans="1:61" ht="20.25" customHeight="1" x14ac:dyDescent="0.25">
      <c r="A123" s="148"/>
      <c r="B123" s="5" t="s">
        <v>19</v>
      </c>
      <c r="C123" s="213" t="s">
        <v>16</v>
      </c>
      <c r="D123" s="226" t="s">
        <v>24</v>
      </c>
      <c r="E123" s="215"/>
      <c r="F123" s="215"/>
      <c r="G123" s="215"/>
      <c r="H123" s="215"/>
      <c r="I123" s="215"/>
      <c r="J123" s="215"/>
      <c r="K123" s="216"/>
      <c r="L123" s="217" t="s">
        <v>16</v>
      </c>
      <c r="M123" s="218"/>
      <c r="N123" s="219"/>
      <c r="O123" s="214"/>
      <c r="P123" s="215"/>
      <c r="Q123" s="298" t="s">
        <v>120</v>
      </c>
      <c r="R123" s="215"/>
      <c r="S123" s="215"/>
      <c r="T123" s="216"/>
      <c r="U123" s="217" t="s">
        <v>16</v>
      </c>
      <c r="V123" s="217" t="s">
        <v>16</v>
      </c>
      <c r="W123" s="218"/>
      <c r="X123" s="215"/>
      <c r="Y123" s="215"/>
      <c r="Z123" s="219"/>
      <c r="AA123" s="214"/>
      <c r="AB123" s="215"/>
      <c r="AC123" s="298"/>
      <c r="AD123" s="217" t="s">
        <v>16</v>
      </c>
      <c r="AE123" s="218"/>
      <c r="AF123" s="215"/>
      <c r="AG123" s="215"/>
      <c r="AH123" s="215"/>
      <c r="AI123" s="215"/>
      <c r="AJ123" s="222" t="s">
        <v>31</v>
      </c>
      <c r="AK123" s="168"/>
      <c r="AL123" s="138" t="s">
        <v>21</v>
      </c>
      <c r="AM123" s="281" t="s">
        <v>16</v>
      </c>
      <c r="AN123" s="215" t="s">
        <v>130</v>
      </c>
      <c r="AO123" s="215" t="s">
        <v>130</v>
      </c>
      <c r="AP123" s="287" t="s">
        <v>21</v>
      </c>
      <c r="AQ123" s="215" t="s">
        <v>130</v>
      </c>
      <c r="AR123" s="215" t="s">
        <v>130</v>
      </c>
      <c r="AS123" s="215" t="s">
        <v>130</v>
      </c>
      <c r="AT123" s="215" t="s">
        <v>130</v>
      </c>
      <c r="AU123" s="215" t="s">
        <v>130</v>
      </c>
      <c r="AV123" s="298" t="s">
        <v>120</v>
      </c>
      <c r="AW123" s="221" t="s">
        <v>24</v>
      </c>
      <c r="AX123" s="220" t="s">
        <v>16</v>
      </c>
      <c r="AY123" s="141" t="s">
        <v>16</v>
      </c>
      <c r="AZ123" s="141" t="s">
        <v>16</v>
      </c>
      <c r="BA123" s="141" t="s">
        <v>16</v>
      </c>
      <c r="BB123" s="141" t="s">
        <v>16</v>
      </c>
      <c r="BC123" s="141" t="s">
        <v>16</v>
      </c>
      <c r="BD123" s="141" t="s">
        <v>16</v>
      </c>
      <c r="BI123" s="3"/>
    </row>
    <row r="124" spans="1:61" ht="20.25" customHeight="1" x14ac:dyDescent="0.2">
      <c r="A124" s="148"/>
      <c r="B124" s="6" t="s">
        <v>20</v>
      </c>
      <c r="C124" s="213" t="s">
        <v>16</v>
      </c>
      <c r="D124" s="226" t="s">
        <v>24</v>
      </c>
      <c r="E124" s="215"/>
      <c r="F124" s="215"/>
      <c r="G124" s="215"/>
      <c r="H124" s="215"/>
      <c r="I124" s="215"/>
      <c r="J124" s="215"/>
      <c r="K124" s="216"/>
      <c r="L124" s="217" t="s">
        <v>16</v>
      </c>
      <c r="M124" s="218"/>
      <c r="N124" s="219"/>
      <c r="O124" s="214"/>
      <c r="P124" s="215"/>
      <c r="Q124" s="298"/>
      <c r="R124" s="215"/>
      <c r="S124" s="215"/>
      <c r="T124" s="216"/>
      <c r="U124" s="217" t="s">
        <v>16</v>
      </c>
      <c r="V124" s="217" t="s">
        <v>16</v>
      </c>
      <c r="W124" s="218"/>
      <c r="X124" s="215"/>
      <c r="Y124" s="215"/>
      <c r="Z124" s="219"/>
      <c r="AA124" s="214"/>
      <c r="AB124" s="215"/>
      <c r="AC124" s="298" t="s">
        <v>120</v>
      </c>
      <c r="AD124" s="217" t="s">
        <v>16</v>
      </c>
      <c r="AE124" s="218"/>
      <c r="AF124" s="215"/>
      <c r="AG124" s="215"/>
      <c r="AH124" s="215"/>
      <c r="AI124" s="215"/>
      <c r="AJ124" s="154" t="s">
        <v>21</v>
      </c>
      <c r="AK124" s="168"/>
      <c r="AL124" s="220" t="s">
        <v>16</v>
      </c>
      <c r="AM124" s="282" t="s">
        <v>21</v>
      </c>
      <c r="AN124" s="296" t="s">
        <v>27</v>
      </c>
      <c r="AO124" s="296" t="s">
        <v>27</v>
      </c>
      <c r="AP124" s="283" t="s">
        <v>16</v>
      </c>
      <c r="AQ124" s="296" t="s">
        <v>27</v>
      </c>
      <c r="AR124" s="296" t="s">
        <v>27</v>
      </c>
      <c r="AS124" s="296" t="s">
        <v>27</v>
      </c>
      <c r="AT124" s="296" t="s">
        <v>27</v>
      </c>
      <c r="AU124" s="296" t="s">
        <v>27</v>
      </c>
      <c r="AV124" s="296" t="s">
        <v>27</v>
      </c>
      <c r="AW124" s="284" t="s">
        <v>24</v>
      </c>
      <c r="AX124" s="220" t="s">
        <v>16</v>
      </c>
      <c r="AY124" s="141" t="s">
        <v>16</v>
      </c>
      <c r="AZ124" s="141" t="s">
        <v>16</v>
      </c>
      <c r="BA124" s="141" t="s">
        <v>16</v>
      </c>
      <c r="BB124" s="141" t="s">
        <v>16</v>
      </c>
      <c r="BC124" s="141" t="s">
        <v>16</v>
      </c>
      <c r="BD124" s="141" t="s">
        <v>16</v>
      </c>
    </row>
    <row r="125" spans="1:61" ht="20.25" customHeight="1" outlineLevel="1" x14ac:dyDescent="0.2">
      <c r="A125" s="149"/>
      <c r="B125" s="7" t="s">
        <v>25</v>
      </c>
      <c r="C125" s="150" t="s">
        <v>24</v>
      </c>
      <c r="D125" s="174" t="s">
        <v>24</v>
      </c>
      <c r="E125" s="175" t="s">
        <v>24</v>
      </c>
      <c r="F125" s="175" t="s">
        <v>24</v>
      </c>
      <c r="G125" s="175" t="s">
        <v>24</v>
      </c>
      <c r="H125" s="175" t="s">
        <v>24</v>
      </c>
      <c r="I125" s="175" t="s">
        <v>24</v>
      </c>
      <c r="J125" s="175" t="s">
        <v>24</v>
      </c>
      <c r="K125" s="175" t="s">
        <v>24</v>
      </c>
      <c r="L125" s="175" t="s">
        <v>24</v>
      </c>
      <c r="M125" s="176" t="s">
        <v>24</v>
      </c>
      <c r="N125" s="177" t="s">
        <v>24</v>
      </c>
      <c r="O125" s="174" t="s">
        <v>24</v>
      </c>
      <c r="P125" s="175" t="s">
        <v>24</v>
      </c>
      <c r="Q125" s="175" t="s">
        <v>24</v>
      </c>
      <c r="R125" s="175" t="s">
        <v>24</v>
      </c>
      <c r="S125" s="175" t="s">
        <v>24</v>
      </c>
      <c r="T125" s="175" t="s">
        <v>24</v>
      </c>
      <c r="U125" s="9" t="s">
        <v>21</v>
      </c>
      <c r="V125" s="10" t="s">
        <v>24</v>
      </c>
      <c r="W125" s="175" t="s">
        <v>24</v>
      </c>
      <c r="X125" s="175" t="s">
        <v>24</v>
      </c>
      <c r="Y125" s="175" t="s">
        <v>24</v>
      </c>
      <c r="Z125" s="177" t="s">
        <v>24</v>
      </c>
      <c r="AA125" s="174" t="s">
        <v>24</v>
      </c>
      <c r="AB125" s="176" t="s">
        <v>24</v>
      </c>
      <c r="AC125" s="175" t="s">
        <v>24</v>
      </c>
      <c r="AD125" s="175" t="s">
        <v>24</v>
      </c>
      <c r="AE125" s="175" t="s">
        <v>24</v>
      </c>
      <c r="AF125" s="175" t="s">
        <v>24</v>
      </c>
      <c r="AG125" s="175" t="s">
        <v>24</v>
      </c>
      <c r="AH125" s="175" t="s">
        <v>24</v>
      </c>
      <c r="AI125" s="175" t="s">
        <v>24</v>
      </c>
      <c r="AJ125" s="175" t="s">
        <v>24</v>
      </c>
      <c r="AK125" s="177" t="s">
        <v>24</v>
      </c>
      <c r="AL125" s="174" t="s">
        <v>24</v>
      </c>
      <c r="AM125" s="10" t="s">
        <v>24</v>
      </c>
      <c r="AN125" s="176" t="s">
        <v>24</v>
      </c>
      <c r="AO125" s="176" t="s">
        <v>24</v>
      </c>
      <c r="AP125" s="175" t="s">
        <v>24</v>
      </c>
      <c r="AQ125" s="285" t="s">
        <v>24</v>
      </c>
      <c r="AR125" s="285" t="s">
        <v>24</v>
      </c>
      <c r="AS125" s="285" t="s">
        <v>24</v>
      </c>
      <c r="AT125" s="285" t="s">
        <v>24</v>
      </c>
      <c r="AU125" s="10" t="s">
        <v>24</v>
      </c>
      <c r="AV125" s="10" t="s">
        <v>24</v>
      </c>
      <c r="AW125" s="178" t="s">
        <v>24</v>
      </c>
      <c r="AX125" s="179" t="s">
        <v>24</v>
      </c>
      <c r="AY125" s="10" t="s">
        <v>24</v>
      </c>
      <c r="AZ125" s="8" t="s">
        <v>24</v>
      </c>
      <c r="BA125" s="8" t="s">
        <v>24</v>
      </c>
      <c r="BB125" s="8" t="s">
        <v>24</v>
      </c>
      <c r="BC125" s="10" t="s">
        <v>24</v>
      </c>
      <c r="BD125" s="10" t="s">
        <v>24</v>
      </c>
    </row>
    <row r="126" spans="1:61" ht="20.25" customHeight="1" outlineLevel="1" x14ac:dyDescent="0.2">
      <c r="A126" s="151"/>
      <c r="B126" s="22" t="s">
        <v>26</v>
      </c>
      <c r="C126" s="106" t="s">
        <v>24</v>
      </c>
      <c r="D126" s="180" t="s">
        <v>24</v>
      </c>
      <c r="E126" s="181" t="s">
        <v>24</v>
      </c>
      <c r="F126" s="181" t="s">
        <v>24</v>
      </c>
      <c r="G126" s="181" t="s">
        <v>24</v>
      </c>
      <c r="H126" s="181" t="s">
        <v>24</v>
      </c>
      <c r="I126" s="181" t="s">
        <v>24</v>
      </c>
      <c r="J126" s="181" t="s">
        <v>24</v>
      </c>
      <c r="K126" s="181" t="s">
        <v>24</v>
      </c>
      <c r="L126" s="181" t="s">
        <v>24</v>
      </c>
      <c r="M126" s="23" t="s">
        <v>24</v>
      </c>
      <c r="N126" s="182" t="s">
        <v>24</v>
      </c>
      <c r="O126" s="180" t="s">
        <v>24</v>
      </c>
      <c r="P126" s="181" t="s">
        <v>24</v>
      </c>
      <c r="Q126" s="181" t="s">
        <v>24</v>
      </c>
      <c r="R126" s="181" t="s">
        <v>24</v>
      </c>
      <c r="S126" s="181" t="s">
        <v>24</v>
      </c>
      <c r="T126" s="181" t="s">
        <v>24</v>
      </c>
      <c r="U126" s="23" t="s">
        <v>24</v>
      </c>
      <c r="V126" s="23" t="s">
        <v>24</v>
      </c>
      <c r="W126" s="181" t="s">
        <v>24</v>
      </c>
      <c r="X126" s="181" t="s">
        <v>24</v>
      </c>
      <c r="Y126" s="181" t="s">
        <v>24</v>
      </c>
      <c r="Z126" s="182" t="s">
        <v>24</v>
      </c>
      <c r="AA126" s="180" t="s">
        <v>24</v>
      </c>
      <c r="AB126" s="23" t="s">
        <v>24</v>
      </c>
      <c r="AC126" s="181" t="s">
        <v>24</v>
      </c>
      <c r="AD126" s="181" t="s">
        <v>24</v>
      </c>
      <c r="AE126" s="181" t="s">
        <v>24</v>
      </c>
      <c r="AF126" s="181" t="s">
        <v>24</v>
      </c>
      <c r="AG126" s="181" t="s">
        <v>24</v>
      </c>
      <c r="AH126" s="183" t="s">
        <v>21</v>
      </c>
      <c r="AI126" s="181" t="s">
        <v>24</v>
      </c>
      <c r="AJ126" s="181" t="s">
        <v>24</v>
      </c>
      <c r="AK126" s="182" t="s">
        <v>24</v>
      </c>
      <c r="AL126" s="180" t="s">
        <v>24</v>
      </c>
      <c r="AM126" s="23" t="s">
        <v>24</v>
      </c>
      <c r="AN126" s="23" t="s">
        <v>24</v>
      </c>
      <c r="AO126" s="183" t="s">
        <v>21</v>
      </c>
      <c r="AP126" s="181" t="s">
        <v>24</v>
      </c>
      <c r="AQ126" s="181" t="s">
        <v>24</v>
      </c>
      <c r="AR126" s="181" t="s">
        <v>24</v>
      </c>
      <c r="AS126" s="181" t="s">
        <v>24</v>
      </c>
      <c r="AT126" s="181" t="s">
        <v>24</v>
      </c>
      <c r="AU126" s="181" t="s">
        <v>24</v>
      </c>
      <c r="AV126" s="181" t="s">
        <v>24</v>
      </c>
      <c r="AW126" s="182" t="s">
        <v>24</v>
      </c>
      <c r="AX126" s="180" t="s">
        <v>24</v>
      </c>
      <c r="AY126" s="23" t="s">
        <v>24</v>
      </c>
      <c r="AZ126" s="24" t="s">
        <v>24</v>
      </c>
      <c r="BA126" s="24" t="s">
        <v>24</v>
      </c>
      <c r="BB126" s="24" t="s">
        <v>24</v>
      </c>
      <c r="BC126" s="23" t="s">
        <v>24</v>
      </c>
      <c r="BD126" s="23" t="s">
        <v>24</v>
      </c>
    </row>
    <row r="128" spans="1:61" ht="20.25" customHeight="1" x14ac:dyDescent="0.2">
      <c r="A128" s="173" t="s">
        <v>32</v>
      </c>
    </row>
    <row r="129" spans="1:61" ht="20.25" customHeight="1" x14ac:dyDescent="0.2">
      <c r="A129" s="199"/>
      <c r="B129" s="107"/>
      <c r="C129" s="232"/>
      <c r="D129" s="233" t="s">
        <v>27</v>
      </c>
      <c r="E129" s="165" t="s">
        <v>119</v>
      </c>
      <c r="F129" s="184"/>
      <c r="G129" s="184"/>
      <c r="H129" s="185"/>
      <c r="I129" s="196" t="s">
        <v>117</v>
      </c>
      <c r="J129" s="165" t="s">
        <v>93</v>
      </c>
      <c r="K129" s="184"/>
      <c r="L129" s="184"/>
      <c r="M129" s="186"/>
      <c r="N129" s="164" t="s">
        <v>118</v>
      </c>
      <c r="O129" s="165" t="s">
        <v>95</v>
      </c>
      <c r="P129" s="184"/>
      <c r="Q129" s="184"/>
      <c r="R129" s="184"/>
      <c r="S129" s="187"/>
      <c r="T129" s="166" t="s">
        <v>28</v>
      </c>
      <c r="U129" s="165" t="s">
        <v>97</v>
      </c>
      <c r="V129" s="184"/>
      <c r="W129" s="184"/>
      <c r="X129" s="184"/>
      <c r="Y129" s="184"/>
      <c r="Z129" s="188" t="s">
        <v>24</v>
      </c>
      <c r="AA129" s="165" t="s">
        <v>112</v>
      </c>
      <c r="AB129" s="184"/>
      <c r="AC129" s="184"/>
      <c r="AD129" s="184" t="s">
        <v>127</v>
      </c>
      <c r="AE129" s="311" t="s">
        <v>128</v>
      </c>
      <c r="AF129" s="311"/>
      <c r="AG129" s="311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62"/>
    </row>
    <row r="130" spans="1:61" ht="20" x14ac:dyDescent="0.2">
      <c r="A130" s="200"/>
      <c r="B130" s="161"/>
      <c r="C130" s="189"/>
      <c r="D130" s="189" t="s">
        <v>120</v>
      </c>
      <c r="E130" s="308" t="s">
        <v>122</v>
      </c>
      <c r="F130" s="309"/>
      <c r="G130" s="309"/>
      <c r="H130" s="190"/>
      <c r="I130" s="191" t="s">
        <v>42</v>
      </c>
      <c r="J130" s="167" t="s">
        <v>94</v>
      </c>
      <c r="K130" s="189"/>
      <c r="L130" s="189"/>
      <c r="M130" s="192"/>
      <c r="N130" s="193" t="s">
        <v>33</v>
      </c>
      <c r="O130" s="167" t="s">
        <v>111</v>
      </c>
      <c r="P130" s="189"/>
      <c r="Q130" s="189"/>
      <c r="R130" s="189"/>
      <c r="S130" s="194"/>
      <c r="T130" s="194"/>
      <c r="U130" s="167" t="s">
        <v>98</v>
      </c>
      <c r="V130" s="189"/>
      <c r="W130" s="189"/>
      <c r="X130" s="189"/>
      <c r="Y130" s="189"/>
      <c r="Z130" s="195" t="s">
        <v>30</v>
      </c>
      <c r="AA130" s="167" t="s">
        <v>113</v>
      </c>
      <c r="AB130" s="189"/>
      <c r="AC130" s="189"/>
      <c r="AD130" s="304" t="s">
        <v>130</v>
      </c>
      <c r="AE130" s="310" t="s">
        <v>129</v>
      </c>
      <c r="AF130" s="310"/>
      <c r="AG130" s="310"/>
      <c r="AH130" s="161"/>
      <c r="AI130" s="161"/>
      <c r="AJ130" s="161"/>
      <c r="AK130" s="161"/>
      <c r="AL130" s="161"/>
      <c r="AM130" s="161"/>
      <c r="AN130" s="161"/>
      <c r="AO130" s="161"/>
      <c r="AP130" s="161"/>
      <c r="AQ130" s="161"/>
      <c r="AR130" s="161"/>
      <c r="AS130" s="161"/>
      <c r="AT130" s="161"/>
      <c r="AU130" s="161"/>
      <c r="AV130" s="161"/>
      <c r="AW130" s="161"/>
      <c r="AX130" s="161"/>
      <c r="AY130" s="161"/>
      <c r="AZ130" s="161"/>
      <c r="BA130" s="161"/>
      <c r="BB130" s="161"/>
      <c r="BC130" s="161"/>
      <c r="BD130" s="163"/>
    </row>
    <row r="131" spans="1:61" ht="20.25" customHeight="1" x14ac:dyDescent="0.2">
      <c r="A131" s="20" t="s">
        <v>13</v>
      </c>
      <c r="B131" s="25"/>
      <c r="C131" s="127" t="s">
        <v>14</v>
      </c>
      <c r="D131" s="110">
        <v>1</v>
      </c>
      <c r="E131" s="111">
        <v>2</v>
      </c>
      <c r="F131" s="111">
        <v>3</v>
      </c>
      <c r="G131" s="111">
        <v>4</v>
      </c>
      <c r="H131" s="111">
        <v>5</v>
      </c>
      <c r="I131" s="111">
        <v>6</v>
      </c>
      <c r="J131" s="111">
        <v>7</v>
      </c>
      <c r="K131" s="111">
        <v>8</v>
      </c>
      <c r="L131" s="130" t="s">
        <v>14</v>
      </c>
      <c r="M131" s="111">
        <v>9</v>
      </c>
      <c r="N131" s="15">
        <v>10</v>
      </c>
      <c r="O131" s="112">
        <v>11</v>
      </c>
      <c r="P131" s="113">
        <v>12</v>
      </c>
      <c r="Q131" s="111">
        <v>13</v>
      </c>
      <c r="R131" s="111">
        <v>14</v>
      </c>
      <c r="S131" s="111">
        <v>15</v>
      </c>
      <c r="T131" s="111">
        <v>16</v>
      </c>
      <c r="U131" s="130" t="s">
        <v>14</v>
      </c>
      <c r="V131" s="130" t="s">
        <v>14</v>
      </c>
      <c r="W131" s="111">
        <v>17</v>
      </c>
      <c r="X131" s="111">
        <v>18</v>
      </c>
      <c r="Y131" s="111">
        <v>19</v>
      </c>
      <c r="Z131" s="114">
        <v>20</v>
      </c>
      <c r="AA131" s="110">
        <v>21</v>
      </c>
      <c r="AB131" s="111">
        <v>22</v>
      </c>
      <c r="AC131" s="111">
        <v>23</v>
      </c>
      <c r="AD131" s="130" t="s">
        <v>14</v>
      </c>
      <c r="AE131" s="115">
        <v>24</v>
      </c>
      <c r="AF131" s="4">
        <v>25</v>
      </c>
      <c r="AG131" s="113">
        <v>26</v>
      </c>
      <c r="AH131" s="111">
        <v>27</v>
      </c>
      <c r="AI131" s="111">
        <v>28</v>
      </c>
      <c r="AJ131" s="116">
        <v>29</v>
      </c>
      <c r="AK131" s="117">
        <v>30</v>
      </c>
      <c r="AL131" s="134" t="s">
        <v>14</v>
      </c>
      <c r="AM131" s="135" t="s">
        <v>14</v>
      </c>
      <c r="AN131" s="111">
        <v>31</v>
      </c>
      <c r="AO131" s="111">
        <v>32</v>
      </c>
      <c r="AP131" s="111">
        <v>33</v>
      </c>
      <c r="AQ131" s="111">
        <v>34</v>
      </c>
      <c r="AR131" s="116">
        <v>35</v>
      </c>
      <c r="AS131" s="113">
        <v>36</v>
      </c>
      <c r="AT131" s="111">
        <v>37</v>
      </c>
      <c r="AU131" s="111">
        <v>38</v>
      </c>
      <c r="AV131" s="111">
        <v>39</v>
      </c>
      <c r="AW131" s="117">
        <v>40</v>
      </c>
      <c r="AX131" s="134" t="s">
        <v>14</v>
      </c>
      <c r="AY131" s="139" t="s">
        <v>14</v>
      </c>
      <c r="AZ131" s="140" t="s">
        <v>14</v>
      </c>
      <c r="BA131" s="140" t="s">
        <v>14</v>
      </c>
      <c r="BB131" s="140" t="s">
        <v>14</v>
      </c>
      <c r="BC131" s="140" t="s">
        <v>14</v>
      </c>
      <c r="BD131" s="17" t="s">
        <v>14</v>
      </c>
    </row>
    <row r="132" spans="1:61" ht="20.25" customHeight="1" x14ac:dyDescent="0.2">
      <c r="A132" s="109" t="s">
        <v>22</v>
      </c>
      <c r="B132" s="118"/>
      <c r="C132" s="127" t="s">
        <v>14</v>
      </c>
      <c r="D132" s="142">
        <v>1</v>
      </c>
      <c r="E132" s="143">
        <f t="shared" ref="E132" si="802">D132+1</f>
        <v>2</v>
      </c>
      <c r="F132" s="143">
        <f t="shared" ref="F132" si="803">E132+1</f>
        <v>3</v>
      </c>
      <c r="G132" s="143">
        <f t="shared" ref="G132" si="804">F132+1</f>
        <v>4</v>
      </c>
      <c r="H132" s="143">
        <f t="shared" ref="H132" si="805">G132+1</f>
        <v>5</v>
      </c>
      <c r="I132" s="143">
        <f t="shared" ref="I132" si="806">H132+1</f>
        <v>6</v>
      </c>
      <c r="J132" s="143">
        <f t="shared" ref="J132" si="807">I132+1</f>
        <v>7</v>
      </c>
      <c r="K132" s="143">
        <f t="shared" ref="K132" si="808">J132+1</f>
        <v>8</v>
      </c>
      <c r="L132" s="130" t="s">
        <v>14</v>
      </c>
      <c r="M132" s="143">
        <f>K132+1</f>
        <v>9</v>
      </c>
      <c r="N132" s="144">
        <f t="shared" ref="N132" si="809">M132+1</f>
        <v>10</v>
      </c>
      <c r="O132" s="119">
        <v>1</v>
      </c>
      <c r="P132" s="120">
        <f>+O132+1</f>
        <v>2</v>
      </c>
      <c r="Q132" s="120">
        <f t="shared" ref="Q132" si="810">P132+1</f>
        <v>3</v>
      </c>
      <c r="R132" s="120">
        <f>Q132+1</f>
        <v>4</v>
      </c>
      <c r="S132" s="120">
        <f>R132+1</f>
        <v>5</v>
      </c>
      <c r="T132" s="120">
        <f>S132+1</f>
        <v>6</v>
      </c>
      <c r="U132" s="130" t="s">
        <v>14</v>
      </c>
      <c r="V132" s="130" t="s">
        <v>14</v>
      </c>
      <c r="W132" s="120">
        <f>+T132+1</f>
        <v>7</v>
      </c>
      <c r="X132" s="120">
        <f>W132+1</f>
        <v>8</v>
      </c>
      <c r="Y132" s="120">
        <f>X132+1</f>
        <v>9</v>
      </c>
      <c r="Z132" s="121">
        <f>Y132+1</f>
        <v>10</v>
      </c>
      <c r="AA132" s="142">
        <v>1</v>
      </c>
      <c r="AB132" s="143">
        <f t="shared" ref="AB132" si="811">AA132+1</f>
        <v>2</v>
      </c>
      <c r="AC132" s="143">
        <f t="shared" ref="AC132" si="812">AB132+1</f>
        <v>3</v>
      </c>
      <c r="AD132" s="130" t="s">
        <v>14</v>
      </c>
      <c r="AE132" s="143">
        <f>AC132+1</f>
        <v>4</v>
      </c>
      <c r="AF132" s="143">
        <f t="shared" ref="AF132" si="813">AE132+1</f>
        <v>5</v>
      </c>
      <c r="AG132" s="143">
        <f t="shared" ref="AG132" si="814">AF132+1</f>
        <v>6</v>
      </c>
      <c r="AH132" s="143">
        <f t="shared" ref="AH132" si="815">AG132+1</f>
        <v>7</v>
      </c>
      <c r="AI132" s="143">
        <f t="shared" ref="AI132" si="816">AH132+1</f>
        <v>8</v>
      </c>
      <c r="AJ132" s="143">
        <f t="shared" ref="AJ132" si="817">AI132+1</f>
        <v>9</v>
      </c>
      <c r="AK132" s="144">
        <f t="shared" ref="AK132" si="818">AJ132+1</f>
        <v>10</v>
      </c>
      <c r="AL132" s="134" t="s">
        <v>14</v>
      </c>
      <c r="AM132" s="135" t="s">
        <v>14</v>
      </c>
      <c r="AN132" s="120">
        <v>1</v>
      </c>
      <c r="AO132" s="120">
        <f>AN132+1</f>
        <v>2</v>
      </c>
      <c r="AP132" s="120">
        <f>AO132+1</f>
        <v>3</v>
      </c>
      <c r="AQ132" s="120">
        <f t="shared" ref="AQ132" si="819">AP132+1</f>
        <v>4</v>
      </c>
      <c r="AR132" s="120">
        <f t="shared" ref="AR132" si="820">AQ132+1</f>
        <v>5</v>
      </c>
      <c r="AS132" s="120">
        <f t="shared" ref="AS132" si="821">AR132+1</f>
        <v>6</v>
      </c>
      <c r="AT132" s="120">
        <f t="shared" ref="AT132" si="822">AS132+1</f>
        <v>7</v>
      </c>
      <c r="AU132" s="120">
        <f t="shared" ref="AU132" si="823">AT132+1</f>
        <v>8</v>
      </c>
      <c r="AV132" s="120">
        <f t="shared" ref="AV132" si="824">AU132+1</f>
        <v>9</v>
      </c>
      <c r="AW132" s="121">
        <f t="shared" ref="AW132" si="825">AV132+1</f>
        <v>10</v>
      </c>
      <c r="AX132" s="134" t="s">
        <v>14</v>
      </c>
      <c r="AY132" s="139" t="s">
        <v>14</v>
      </c>
      <c r="AZ132" s="140" t="s">
        <v>14</v>
      </c>
      <c r="BA132" s="140" t="s">
        <v>14</v>
      </c>
      <c r="BB132" s="140" t="s">
        <v>14</v>
      </c>
      <c r="BC132" s="140" t="s">
        <v>14</v>
      </c>
      <c r="BD132" s="17" t="s">
        <v>14</v>
      </c>
    </row>
    <row r="133" spans="1:61" ht="20.25" customHeight="1" x14ac:dyDescent="0.2">
      <c r="A133" s="109" t="s">
        <v>23</v>
      </c>
      <c r="B133" s="118"/>
      <c r="C133" s="153" t="s">
        <v>12</v>
      </c>
      <c r="D133" s="1"/>
      <c r="E133" s="108" t="s">
        <v>2</v>
      </c>
      <c r="F133" s="108"/>
      <c r="G133" s="108"/>
      <c r="H133" s="1"/>
      <c r="I133" s="108" t="s">
        <v>3</v>
      </c>
      <c r="J133" s="108"/>
      <c r="K133" s="108"/>
      <c r="L133" s="1"/>
      <c r="M133" s="1"/>
      <c r="N133" s="108" t="s">
        <v>4</v>
      </c>
      <c r="O133" s="108"/>
      <c r="P133" s="108"/>
      <c r="Q133" s="1"/>
      <c r="R133" s="108" t="s">
        <v>5</v>
      </c>
      <c r="S133" s="1"/>
      <c r="T133" s="108"/>
      <c r="U133" s="1"/>
      <c r="V133" s="108" t="s">
        <v>6</v>
      </c>
      <c r="W133" s="1"/>
      <c r="X133" s="108"/>
      <c r="Y133" s="1"/>
      <c r="Z133" s="1"/>
      <c r="AA133" s="108" t="s">
        <v>7</v>
      </c>
      <c r="AB133" s="108"/>
      <c r="AC133" s="1"/>
      <c r="AD133" s="1"/>
      <c r="AE133" s="108" t="s">
        <v>8</v>
      </c>
      <c r="AF133" s="1"/>
      <c r="AG133" s="108"/>
      <c r="AH133" s="1"/>
      <c r="AI133" s="1" t="s">
        <v>9</v>
      </c>
      <c r="AJ133" s="108"/>
      <c r="AK133" s="1"/>
      <c r="AL133" s="1"/>
      <c r="AM133" s="108" t="s">
        <v>10</v>
      </c>
      <c r="AN133" s="1"/>
      <c r="AO133" s="108"/>
      <c r="AP133" s="1"/>
      <c r="AQ133" s="1"/>
      <c r="AR133" s="108" t="s">
        <v>11</v>
      </c>
      <c r="AS133" s="108"/>
      <c r="AT133" s="108"/>
      <c r="AU133" s="1"/>
      <c r="AV133" s="1" t="s">
        <v>38</v>
      </c>
      <c r="AW133" s="108"/>
      <c r="AX133" s="108"/>
      <c r="AY133" s="11"/>
      <c r="AZ133" s="11"/>
      <c r="BA133" s="12" t="s">
        <v>12</v>
      </c>
      <c r="BB133" s="12"/>
      <c r="BC133" s="13"/>
      <c r="BD133" s="21"/>
    </row>
    <row r="134" spans="1:61" ht="20.25" customHeight="1" x14ac:dyDescent="0.2">
      <c r="A134" s="20" t="s">
        <v>1</v>
      </c>
      <c r="B134" s="118"/>
      <c r="C134" s="128">
        <v>42604</v>
      </c>
      <c r="D134" s="14">
        <f>C134+7</f>
        <v>42611</v>
      </c>
      <c r="E134" s="122">
        <f t="shared" ref="E134" si="826">D134+7</f>
        <v>42618</v>
      </c>
      <c r="F134" s="123">
        <f t="shared" ref="F134" si="827">E134+7</f>
        <v>42625</v>
      </c>
      <c r="G134" s="123">
        <f t="shared" ref="G134" si="828">F134+7</f>
        <v>42632</v>
      </c>
      <c r="H134" s="123">
        <f t="shared" ref="H134" si="829">G134+7</f>
        <v>42639</v>
      </c>
      <c r="I134" s="123">
        <f t="shared" ref="I134" si="830">H134+7</f>
        <v>42646</v>
      </c>
      <c r="J134" s="123">
        <f t="shared" ref="J134" si="831">I134+7</f>
        <v>42653</v>
      </c>
      <c r="K134" s="122">
        <f t="shared" ref="K134" si="832">J134+7</f>
        <v>42660</v>
      </c>
      <c r="L134" s="131">
        <f t="shared" ref="L134" si="833">K134+7</f>
        <v>42667</v>
      </c>
      <c r="M134" s="122">
        <f>L134+7</f>
        <v>42674</v>
      </c>
      <c r="N134" s="124">
        <f>M134+7</f>
        <v>42681</v>
      </c>
      <c r="O134" s="125">
        <f t="shared" ref="O134" si="834">N134+7</f>
        <v>42688</v>
      </c>
      <c r="P134" s="123">
        <f t="shared" ref="P134" si="835">O134+7</f>
        <v>42695</v>
      </c>
      <c r="Q134" s="123">
        <f t="shared" ref="Q134" si="836">P134+7</f>
        <v>42702</v>
      </c>
      <c r="R134" s="123">
        <f t="shared" ref="R134" si="837">Q134+7</f>
        <v>42709</v>
      </c>
      <c r="S134" s="123">
        <f t="shared" ref="S134" si="838">R134+7</f>
        <v>42716</v>
      </c>
      <c r="T134" s="122">
        <f t="shared" ref="T134" si="839">S134+7</f>
        <v>42723</v>
      </c>
      <c r="U134" s="131">
        <f t="shared" ref="U134" si="840">T134+7</f>
        <v>42730</v>
      </c>
      <c r="V134" s="131">
        <f t="shared" ref="V134" si="841">U134+7</f>
        <v>42737</v>
      </c>
      <c r="W134" s="122">
        <f t="shared" ref="W134" si="842">V134+7</f>
        <v>42744</v>
      </c>
      <c r="X134" s="123">
        <f t="shared" ref="X134" si="843">W134+7</f>
        <v>42751</v>
      </c>
      <c r="Y134" s="123">
        <f t="shared" ref="Y134" si="844">X134+7</f>
        <v>42758</v>
      </c>
      <c r="Z134" s="126">
        <f t="shared" ref="Z134" si="845">Y134+7</f>
        <v>42765</v>
      </c>
      <c r="AA134" s="14">
        <f t="shared" ref="AA134" si="846">Z134+7</f>
        <v>42772</v>
      </c>
      <c r="AB134" s="122">
        <f t="shared" ref="AB134" si="847">AA134+7</f>
        <v>42779</v>
      </c>
      <c r="AC134" s="122">
        <f>AB134+7</f>
        <v>42786</v>
      </c>
      <c r="AD134" s="131">
        <f>AC134+7</f>
        <v>42793</v>
      </c>
      <c r="AE134" s="123">
        <f>AD134+7</f>
        <v>42800</v>
      </c>
      <c r="AF134" s="123">
        <f>AE134+7</f>
        <v>42807</v>
      </c>
      <c r="AG134" s="123">
        <f t="shared" ref="AG134" si="848">AF134+7</f>
        <v>42814</v>
      </c>
      <c r="AH134" s="123">
        <f t="shared" ref="AH134" si="849">AG134+7</f>
        <v>42821</v>
      </c>
      <c r="AI134" s="123">
        <f t="shared" ref="AI134" si="850">AH134+7</f>
        <v>42828</v>
      </c>
      <c r="AJ134" s="123">
        <f t="shared" ref="AJ134" si="851">AI134+7</f>
        <v>42835</v>
      </c>
      <c r="AK134" s="126">
        <f t="shared" ref="AK134" si="852">AJ134+7</f>
        <v>42842</v>
      </c>
      <c r="AL134" s="136">
        <f t="shared" ref="AL134" si="853">AK134+7</f>
        <v>42849</v>
      </c>
      <c r="AM134" s="137">
        <f t="shared" ref="AM134" si="854">AL134+7</f>
        <v>42856</v>
      </c>
      <c r="AN134" s="122">
        <f t="shared" ref="AN134" si="855">AM134+7</f>
        <v>42863</v>
      </c>
      <c r="AO134" s="123">
        <f t="shared" ref="AO134" si="856">AN134+7</f>
        <v>42870</v>
      </c>
      <c r="AP134" s="123">
        <f t="shared" ref="AP134" si="857">AO134+7</f>
        <v>42877</v>
      </c>
      <c r="AQ134" s="123">
        <f t="shared" ref="AQ134" si="858">AP134+7</f>
        <v>42884</v>
      </c>
      <c r="AR134" s="123">
        <f t="shared" ref="AR134" si="859">AQ134+7</f>
        <v>42891</v>
      </c>
      <c r="AS134" s="123">
        <f t="shared" ref="AS134" si="860">AR134+7</f>
        <v>42898</v>
      </c>
      <c r="AT134" s="123">
        <f t="shared" ref="AT134" si="861">AS134+7</f>
        <v>42905</v>
      </c>
      <c r="AU134" s="123">
        <f t="shared" ref="AU134" si="862">AT134+7</f>
        <v>42912</v>
      </c>
      <c r="AV134" s="123">
        <f t="shared" ref="AV134" si="863">AU134+7</f>
        <v>42919</v>
      </c>
      <c r="AW134" s="124">
        <f t="shared" ref="AW134" si="864">AV134+7</f>
        <v>42926</v>
      </c>
      <c r="AX134" s="136">
        <f t="shared" ref="AX134" si="865">AW134+7</f>
        <v>42933</v>
      </c>
      <c r="AY134" s="137">
        <f t="shared" ref="AY134" si="866">AX134+7</f>
        <v>42940</v>
      </c>
      <c r="AZ134" s="137">
        <f t="shared" ref="AZ134" si="867">AY134+7</f>
        <v>42947</v>
      </c>
      <c r="BA134" s="137">
        <f t="shared" ref="BA134" si="868">AZ134+7</f>
        <v>42954</v>
      </c>
      <c r="BB134" s="137">
        <f t="shared" ref="BB134" si="869">BA134+7</f>
        <v>42961</v>
      </c>
      <c r="BC134" s="137">
        <f t="shared" ref="BC134" si="870">BB134+7</f>
        <v>42968</v>
      </c>
      <c r="BD134" s="145">
        <v>22</v>
      </c>
    </row>
    <row r="135" spans="1:61" ht="20.25" customHeight="1" x14ac:dyDescent="0.2">
      <c r="A135" s="157" t="s">
        <v>0</v>
      </c>
      <c r="B135" s="25"/>
      <c r="C135" s="129">
        <v>34</v>
      </c>
      <c r="D135" s="146">
        <f t="shared" ref="D135" si="871">C135+1</f>
        <v>35</v>
      </c>
      <c r="E135" s="158">
        <f t="shared" ref="E135" si="872">D135+1</f>
        <v>36</v>
      </c>
      <c r="F135" s="158">
        <f t="shared" ref="F135" si="873">E135+1</f>
        <v>37</v>
      </c>
      <c r="G135" s="158">
        <f t="shared" ref="G135" si="874">F135+1</f>
        <v>38</v>
      </c>
      <c r="H135" s="158">
        <f t="shared" ref="H135" si="875">G135+1</f>
        <v>39</v>
      </c>
      <c r="I135" s="158">
        <f t="shared" ref="I135" si="876">H135+1</f>
        <v>40</v>
      </c>
      <c r="J135" s="158">
        <f t="shared" ref="J135" si="877">I135+1</f>
        <v>41</v>
      </c>
      <c r="K135" s="4">
        <f t="shared" ref="K135" si="878">J135+1</f>
        <v>42</v>
      </c>
      <c r="L135" s="159">
        <f t="shared" ref="L135" si="879">K135+1</f>
        <v>43</v>
      </c>
      <c r="M135" s="4">
        <f>L135+1</f>
        <v>44</v>
      </c>
      <c r="N135" s="15">
        <f>M135+1</f>
        <v>45</v>
      </c>
      <c r="O135" s="147">
        <f t="shared" ref="O135" si="880">N135+1</f>
        <v>46</v>
      </c>
      <c r="P135" s="158">
        <f t="shared" ref="P135" si="881">O135+1</f>
        <v>47</v>
      </c>
      <c r="Q135" s="158">
        <f t="shared" ref="Q135" si="882">P135+1</f>
        <v>48</v>
      </c>
      <c r="R135" s="158">
        <f t="shared" ref="R135" si="883">Q135+1</f>
        <v>49</v>
      </c>
      <c r="S135" s="158">
        <f t="shared" ref="S135" si="884">R135+1</f>
        <v>50</v>
      </c>
      <c r="T135" s="4">
        <f t="shared" ref="T135" si="885">S135+1</f>
        <v>51</v>
      </c>
      <c r="U135" s="159">
        <f t="shared" ref="U135" si="886">T135+1</f>
        <v>52</v>
      </c>
      <c r="V135" s="159">
        <v>1</v>
      </c>
      <c r="W135" s="4">
        <f>+V135+1</f>
        <v>2</v>
      </c>
      <c r="X135" s="158">
        <f t="shared" ref="X135" si="887">W135+1</f>
        <v>3</v>
      </c>
      <c r="Y135" s="158">
        <f t="shared" ref="Y135" si="888">X135+1</f>
        <v>4</v>
      </c>
      <c r="Z135" s="104">
        <f t="shared" ref="Z135" si="889">Y135+1</f>
        <v>5</v>
      </c>
      <c r="AA135" s="146">
        <f t="shared" ref="AA135" si="890">Z135+1</f>
        <v>6</v>
      </c>
      <c r="AB135" s="4">
        <f t="shared" ref="AB135" si="891">AA135+1</f>
        <v>7</v>
      </c>
      <c r="AC135" s="4">
        <f>AB135+1</f>
        <v>8</v>
      </c>
      <c r="AD135" s="159">
        <f>AC135+1</f>
        <v>9</v>
      </c>
      <c r="AE135" s="158">
        <f>AD135+1</f>
        <v>10</v>
      </c>
      <c r="AF135" s="158">
        <f>AE135+1</f>
        <v>11</v>
      </c>
      <c r="AG135" s="158">
        <f t="shared" ref="AG135" si="892">AF135+1</f>
        <v>12</v>
      </c>
      <c r="AH135" s="158">
        <f t="shared" ref="AH135" si="893">AG135+1</f>
        <v>13</v>
      </c>
      <c r="AI135" s="158">
        <f t="shared" ref="AI135" si="894">AH135+1</f>
        <v>14</v>
      </c>
      <c r="AJ135" s="158">
        <f t="shared" ref="AJ135" si="895">AI135+1</f>
        <v>15</v>
      </c>
      <c r="AK135" s="104">
        <f t="shared" ref="AK135" si="896">AJ135+1</f>
        <v>16</v>
      </c>
      <c r="AL135" s="134">
        <f t="shared" ref="AL135" si="897">AK135+1</f>
        <v>17</v>
      </c>
      <c r="AM135" s="159">
        <f t="shared" ref="AM135" si="898">AL135+1</f>
        <v>18</v>
      </c>
      <c r="AN135" s="4">
        <f t="shared" ref="AN135" si="899">AM135+1</f>
        <v>19</v>
      </c>
      <c r="AO135" s="158">
        <f t="shared" ref="AO135" si="900">AN135+1</f>
        <v>20</v>
      </c>
      <c r="AP135" s="158">
        <f t="shared" ref="AP135" si="901">AO135+1</f>
        <v>21</v>
      </c>
      <c r="AQ135" s="158">
        <f t="shared" ref="AQ135" si="902">AP135+1</f>
        <v>22</v>
      </c>
      <c r="AR135" s="158">
        <f t="shared" ref="AR135" si="903">AQ135+1</f>
        <v>23</v>
      </c>
      <c r="AS135" s="158">
        <f t="shared" ref="AS135" si="904">AR135+1</f>
        <v>24</v>
      </c>
      <c r="AT135" s="158">
        <f t="shared" ref="AT135" si="905">AS135+1</f>
        <v>25</v>
      </c>
      <c r="AU135" s="158">
        <f t="shared" ref="AU135" si="906">AT135+1</f>
        <v>26</v>
      </c>
      <c r="AV135" s="158">
        <f t="shared" ref="AV135" si="907">AU135+1</f>
        <v>27</v>
      </c>
      <c r="AW135" s="15">
        <f t="shared" ref="AW135" si="908">AV135+1</f>
        <v>28</v>
      </c>
      <c r="AX135" s="134">
        <f t="shared" ref="AX135" si="909">AW135+1</f>
        <v>29</v>
      </c>
      <c r="AY135" s="160">
        <v>30</v>
      </c>
      <c r="AZ135" s="160">
        <v>31</v>
      </c>
      <c r="BA135" s="160">
        <v>32</v>
      </c>
      <c r="BB135" s="160">
        <f>WEEKNUM(BB134)-1</f>
        <v>32</v>
      </c>
      <c r="BC135" s="160">
        <f>WEEKNUM(BC134)-1</f>
        <v>33</v>
      </c>
      <c r="BD135" s="160">
        <v>34</v>
      </c>
      <c r="BE135" s="2"/>
      <c r="BF135" s="2"/>
    </row>
    <row r="136" spans="1:61" ht="20.25" customHeight="1" x14ac:dyDescent="0.2">
      <c r="A136" s="148"/>
      <c r="B136" s="152" t="s">
        <v>15</v>
      </c>
      <c r="C136" s="203" t="s">
        <v>16</v>
      </c>
      <c r="D136" s="226" t="s">
        <v>24</v>
      </c>
      <c r="E136" s="205"/>
      <c r="F136" s="205"/>
      <c r="G136" s="205"/>
      <c r="H136" s="205"/>
      <c r="I136" s="205"/>
      <c r="J136" s="205"/>
      <c r="K136" s="206"/>
      <c r="L136" s="207" t="s">
        <v>16</v>
      </c>
      <c r="M136" s="208"/>
      <c r="N136" s="209"/>
      <c r="O136" s="204"/>
      <c r="P136" s="205"/>
      <c r="Q136" s="205"/>
      <c r="R136" s="205"/>
      <c r="S136" s="205"/>
      <c r="T136" s="206"/>
      <c r="U136" s="133" t="s">
        <v>21</v>
      </c>
      <c r="V136" s="207" t="s">
        <v>16</v>
      </c>
      <c r="W136" s="208"/>
      <c r="X136" s="205"/>
      <c r="Y136" s="205"/>
      <c r="Z136" s="209"/>
      <c r="AA136" s="205"/>
      <c r="AB136" s="205"/>
      <c r="AC136" s="205"/>
      <c r="AD136" s="207" t="s">
        <v>16</v>
      </c>
      <c r="AE136" s="205"/>
      <c r="AF136" s="205"/>
      <c r="AG136" s="205"/>
      <c r="AH136" s="205"/>
      <c r="AI136" s="205"/>
      <c r="AJ136" s="205"/>
      <c r="AK136" s="155" t="s">
        <v>21</v>
      </c>
      <c r="AL136" s="210" t="s">
        <v>16</v>
      </c>
      <c r="AM136" s="207" t="s">
        <v>16</v>
      </c>
      <c r="AN136" s="295" t="s">
        <v>27</v>
      </c>
      <c r="AO136" s="295" t="s">
        <v>27</v>
      </c>
      <c r="AP136" s="295" t="s">
        <v>27</v>
      </c>
      <c r="AQ136" s="295" t="s">
        <v>27</v>
      </c>
      <c r="AR136" s="286" t="s">
        <v>21</v>
      </c>
      <c r="AS136" s="296" t="s">
        <v>27</v>
      </c>
      <c r="AT136" s="296" t="s">
        <v>27</v>
      </c>
      <c r="AU136" s="296" t="s">
        <v>27</v>
      </c>
      <c r="AV136" s="296" t="s">
        <v>27</v>
      </c>
      <c r="AW136" s="212" t="s">
        <v>24</v>
      </c>
      <c r="AX136" s="210" t="s">
        <v>16</v>
      </c>
      <c r="AY136" s="132" t="s">
        <v>16</v>
      </c>
      <c r="AZ136" s="132" t="s">
        <v>16</v>
      </c>
      <c r="BA136" s="132" t="s">
        <v>16</v>
      </c>
      <c r="BB136" s="132" t="s">
        <v>16</v>
      </c>
      <c r="BC136" s="132" t="s">
        <v>16</v>
      </c>
      <c r="BD136" s="132" t="s">
        <v>16</v>
      </c>
    </row>
    <row r="137" spans="1:61" ht="20.25" customHeight="1" x14ac:dyDescent="0.25">
      <c r="A137" s="148"/>
      <c r="B137" s="6" t="s">
        <v>17</v>
      </c>
      <c r="C137" s="213" t="s">
        <v>16</v>
      </c>
      <c r="D137" s="226" t="s">
        <v>24</v>
      </c>
      <c r="E137" s="215"/>
      <c r="F137" s="215"/>
      <c r="G137" s="215"/>
      <c r="H137" s="215"/>
      <c r="I137" s="215"/>
      <c r="J137" s="215"/>
      <c r="K137" s="216"/>
      <c r="L137" s="217" t="s">
        <v>16</v>
      </c>
      <c r="M137" s="218"/>
      <c r="N137" s="219"/>
      <c r="O137" s="214"/>
      <c r="P137" s="215"/>
      <c r="Q137" s="215"/>
      <c r="R137" s="215"/>
      <c r="S137" s="215"/>
      <c r="T137" s="216"/>
      <c r="U137" s="217" t="s">
        <v>16</v>
      </c>
      <c r="V137" s="217" t="s">
        <v>16</v>
      </c>
      <c r="W137" s="218"/>
      <c r="X137" s="215"/>
      <c r="Y137" s="215"/>
      <c r="Z137" s="219"/>
      <c r="AA137" s="215"/>
      <c r="AB137" s="215"/>
      <c r="AC137" s="215"/>
      <c r="AD137" s="217" t="s">
        <v>16</v>
      </c>
      <c r="AE137" s="215"/>
      <c r="AF137" s="215"/>
      <c r="AG137" s="215"/>
      <c r="AH137" s="215"/>
      <c r="AI137" s="215"/>
      <c r="AJ137" s="215"/>
      <c r="AK137" s="168"/>
      <c r="AL137" s="220" t="s">
        <v>16</v>
      </c>
      <c r="AM137" s="217" t="s">
        <v>16</v>
      </c>
      <c r="AN137" s="296" t="s">
        <v>27</v>
      </c>
      <c r="AO137" s="296" t="s">
        <v>27</v>
      </c>
      <c r="AP137" s="296" t="s">
        <v>27</v>
      </c>
      <c r="AQ137" s="296" t="s">
        <v>27</v>
      </c>
      <c r="AR137" s="296" t="s">
        <v>27</v>
      </c>
      <c r="AS137" s="296" t="s">
        <v>27</v>
      </c>
      <c r="AT137" s="296" t="s">
        <v>27</v>
      </c>
      <c r="AU137" s="296" t="s">
        <v>27</v>
      </c>
      <c r="AV137" s="296" t="s">
        <v>27</v>
      </c>
      <c r="AW137" s="221" t="s">
        <v>24</v>
      </c>
      <c r="AX137" s="220" t="s">
        <v>16</v>
      </c>
      <c r="AY137" s="141" t="s">
        <v>16</v>
      </c>
      <c r="AZ137" s="141" t="s">
        <v>16</v>
      </c>
      <c r="BA137" s="141" t="s">
        <v>16</v>
      </c>
      <c r="BB137" s="141" t="s">
        <v>16</v>
      </c>
      <c r="BC137" s="141" t="s">
        <v>16</v>
      </c>
      <c r="BD137" s="141" t="s">
        <v>16</v>
      </c>
      <c r="BI137" s="3"/>
    </row>
    <row r="138" spans="1:61" ht="20.25" customHeight="1" x14ac:dyDescent="0.25">
      <c r="A138" s="148"/>
      <c r="B138" s="6" t="s">
        <v>18</v>
      </c>
      <c r="C138" s="213" t="s">
        <v>16</v>
      </c>
      <c r="D138" s="226" t="s">
        <v>24</v>
      </c>
      <c r="E138" s="215"/>
      <c r="F138" s="215"/>
      <c r="G138" s="215"/>
      <c r="H138" s="215"/>
      <c r="I138" s="215"/>
      <c r="J138" s="215"/>
      <c r="K138" s="216"/>
      <c r="L138" s="217" t="s">
        <v>16</v>
      </c>
      <c r="M138" s="218"/>
      <c r="N138" s="219"/>
      <c r="O138" s="214"/>
      <c r="P138" s="215"/>
      <c r="Q138" s="215"/>
      <c r="R138" s="215"/>
      <c r="S138" s="215"/>
      <c r="T138" s="216"/>
      <c r="U138" s="217" t="s">
        <v>16</v>
      </c>
      <c r="V138" s="217" t="s">
        <v>16</v>
      </c>
      <c r="W138" s="218"/>
      <c r="X138" s="215"/>
      <c r="Y138" s="215"/>
      <c r="Z138" s="219"/>
      <c r="AA138" s="215"/>
      <c r="AB138" s="215"/>
      <c r="AC138" s="215"/>
      <c r="AD138" s="217" t="s">
        <v>16</v>
      </c>
      <c r="AE138" s="215"/>
      <c r="AF138" s="215"/>
      <c r="AG138" s="215"/>
      <c r="AH138" s="215"/>
      <c r="AI138" s="215"/>
      <c r="AJ138" s="215"/>
      <c r="AK138" s="168"/>
      <c r="AL138" s="220" t="s">
        <v>16</v>
      </c>
      <c r="AM138" s="217" t="s">
        <v>16</v>
      </c>
      <c r="AN138" s="296" t="s">
        <v>27</v>
      </c>
      <c r="AO138" s="296" t="s">
        <v>27</v>
      </c>
      <c r="AP138" s="298" t="s">
        <v>120</v>
      </c>
      <c r="AQ138" s="296" t="s">
        <v>27</v>
      </c>
      <c r="AR138" s="296" t="s">
        <v>27</v>
      </c>
      <c r="AS138" s="296" t="s">
        <v>27</v>
      </c>
      <c r="AT138" s="296" t="s">
        <v>27</v>
      </c>
      <c r="AU138" s="296" t="s">
        <v>27</v>
      </c>
      <c r="AV138" s="296" t="s">
        <v>27</v>
      </c>
      <c r="AW138" s="221" t="s">
        <v>24</v>
      </c>
      <c r="AX138" s="220" t="s">
        <v>16</v>
      </c>
      <c r="AY138" s="141" t="s">
        <v>16</v>
      </c>
      <c r="AZ138" s="141" t="s">
        <v>16</v>
      </c>
      <c r="BA138" s="141" t="s">
        <v>16</v>
      </c>
      <c r="BB138" s="141" t="s">
        <v>16</v>
      </c>
      <c r="BC138" s="141" t="s">
        <v>16</v>
      </c>
      <c r="BD138" s="141" t="s">
        <v>16</v>
      </c>
      <c r="BI138" s="3"/>
    </row>
    <row r="139" spans="1:61" ht="20.25" customHeight="1" x14ac:dyDescent="0.25">
      <c r="A139" s="148"/>
      <c r="B139" s="5" t="s">
        <v>19</v>
      </c>
      <c r="C139" s="213" t="s">
        <v>16</v>
      </c>
      <c r="D139" s="226" t="s">
        <v>24</v>
      </c>
      <c r="E139" s="215"/>
      <c r="F139" s="215"/>
      <c r="G139" s="215"/>
      <c r="H139" s="215"/>
      <c r="I139" s="215"/>
      <c r="J139" s="215"/>
      <c r="K139" s="216"/>
      <c r="L139" s="217" t="s">
        <v>16</v>
      </c>
      <c r="M139" s="218"/>
      <c r="N139" s="219"/>
      <c r="O139" s="214"/>
      <c r="P139" s="215"/>
      <c r="Q139" s="298" t="s">
        <v>120</v>
      </c>
      <c r="R139" s="215"/>
      <c r="S139" s="215"/>
      <c r="T139" s="216"/>
      <c r="U139" s="217" t="s">
        <v>16</v>
      </c>
      <c r="V139" s="217" t="s">
        <v>16</v>
      </c>
      <c r="W139" s="218"/>
      <c r="X139" s="215"/>
      <c r="Y139" s="215"/>
      <c r="Z139" s="219"/>
      <c r="AA139" s="215"/>
      <c r="AB139" s="215"/>
      <c r="AC139" s="298"/>
      <c r="AD139" s="217" t="s">
        <v>16</v>
      </c>
      <c r="AE139" s="215"/>
      <c r="AF139" s="215"/>
      <c r="AG139" s="215"/>
      <c r="AH139" s="215"/>
      <c r="AI139" s="215"/>
      <c r="AJ139" s="222" t="s">
        <v>31</v>
      </c>
      <c r="AK139" s="168"/>
      <c r="AL139" s="138" t="s">
        <v>21</v>
      </c>
      <c r="AM139" s="217" t="s">
        <v>16</v>
      </c>
      <c r="AN139" s="296" t="s">
        <v>27</v>
      </c>
      <c r="AO139" s="296" t="s">
        <v>27</v>
      </c>
      <c r="AP139" s="154" t="s">
        <v>21</v>
      </c>
      <c r="AQ139" s="296" t="s">
        <v>27</v>
      </c>
      <c r="AR139" s="296" t="s">
        <v>27</v>
      </c>
      <c r="AS139" s="296" t="s">
        <v>27</v>
      </c>
      <c r="AT139" s="296" t="s">
        <v>27</v>
      </c>
      <c r="AU139" s="296" t="s">
        <v>27</v>
      </c>
      <c r="AV139" s="298" t="s">
        <v>120</v>
      </c>
      <c r="AW139" s="221" t="s">
        <v>24</v>
      </c>
      <c r="AX139" s="220" t="s">
        <v>16</v>
      </c>
      <c r="AY139" s="141" t="s">
        <v>16</v>
      </c>
      <c r="AZ139" s="141" t="s">
        <v>16</v>
      </c>
      <c r="BA139" s="141" t="s">
        <v>16</v>
      </c>
      <c r="BB139" s="141" t="s">
        <v>16</v>
      </c>
      <c r="BC139" s="141" t="s">
        <v>16</v>
      </c>
      <c r="BD139" s="141" t="s">
        <v>16</v>
      </c>
      <c r="BI139" s="3"/>
    </row>
    <row r="140" spans="1:61" ht="20.25" customHeight="1" x14ac:dyDescent="0.2">
      <c r="A140" s="148"/>
      <c r="B140" s="6" t="s">
        <v>20</v>
      </c>
      <c r="C140" s="213" t="s">
        <v>16</v>
      </c>
      <c r="D140" s="226" t="s">
        <v>24</v>
      </c>
      <c r="E140" s="215"/>
      <c r="F140" s="215"/>
      <c r="G140" s="215"/>
      <c r="H140" s="215"/>
      <c r="I140" s="215"/>
      <c r="J140" s="215"/>
      <c r="K140" s="216"/>
      <c r="L140" s="217" t="s">
        <v>16</v>
      </c>
      <c r="M140" s="218"/>
      <c r="N140" s="219"/>
      <c r="O140" s="214"/>
      <c r="P140" s="215"/>
      <c r="Q140" s="298"/>
      <c r="R140" s="215"/>
      <c r="S140" s="215"/>
      <c r="T140" s="216"/>
      <c r="U140" s="217" t="s">
        <v>16</v>
      </c>
      <c r="V140" s="217" t="s">
        <v>16</v>
      </c>
      <c r="W140" s="218"/>
      <c r="X140" s="215"/>
      <c r="Y140" s="215"/>
      <c r="Z140" s="219"/>
      <c r="AA140" s="215"/>
      <c r="AB140" s="215"/>
      <c r="AC140" s="298" t="s">
        <v>120</v>
      </c>
      <c r="AD140" s="217" t="s">
        <v>16</v>
      </c>
      <c r="AE140" s="215"/>
      <c r="AF140" s="215"/>
      <c r="AG140" s="215"/>
      <c r="AH140" s="215"/>
      <c r="AI140" s="215"/>
      <c r="AJ140" s="154" t="s">
        <v>21</v>
      </c>
      <c r="AK140" s="168"/>
      <c r="AL140" s="220" t="s">
        <v>16</v>
      </c>
      <c r="AM140" s="133" t="s">
        <v>21</v>
      </c>
      <c r="AN140" s="307" t="s">
        <v>130</v>
      </c>
      <c r="AO140" s="307" t="s">
        <v>130</v>
      </c>
      <c r="AP140" s="223" t="s">
        <v>16</v>
      </c>
      <c r="AQ140" s="307" t="s">
        <v>130</v>
      </c>
      <c r="AR140" s="307" t="s">
        <v>130</v>
      </c>
      <c r="AS140" s="307" t="s">
        <v>130</v>
      </c>
      <c r="AT140" s="307" t="s">
        <v>130</v>
      </c>
      <c r="AU140" s="307" t="s">
        <v>130</v>
      </c>
      <c r="AV140" s="307" t="s">
        <v>130</v>
      </c>
      <c r="AW140" s="221" t="s">
        <v>24</v>
      </c>
      <c r="AX140" s="220" t="s">
        <v>16</v>
      </c>
      <c r="AY140" s="141" t="s">
        <v>16</v>
      </c>
      <c r="AZ140" s="141" t="s">
        <v>16</v>
      </c>
      <c r="BA140" s="141" t="s">
        <v>16</v>
      </c>
      <c r="BB140" s="141" t="s">
        <v>16</v>
      </c>
      <c r="BC140" s="141" t="s">
        <v>16</v>
      </c>
      <c r="BD140" s="141" t="s">
        <v>16</v>
      </c>
    </row>
    <row r="141" spans="1:61" ht="20.25" customHeight="1" outlineLevel="1" x14ac:dyDescent="0.2">
      <c r="A141" s="149"/>
      <c r="B141" s="7" t="s">
        <v>25</v>
      </c>
      <c r="C141" s="150" t="s">
        <v>24</v>
      </c>
      <c r="D141" s="174" t="s">
        <v>24</v>
      </c>
      <c r="E141" s="175" t="s">
        <v>24</v>
      </c>
      <c r="F141" s="175" t="s">
        <v>24</v>
      </c>
      <c r="G141" s="175" t="s">
        <v>24</v>
      </c>
      <c r="H141" s="175" t="s">
        <v>24</v>
      </c>
      <c r="I141" s="175" t="s">
        <v>24</v>
      </c>
      <c r="J141" s="175" t="s">
        <v>24</v>
      </c>
      <c r="K141" s="175" t="s">
        <v>24</v>
      </c>
      <c r="L141" s="175" t="s">
        <v>24</v>
      </c>
      <c r="M141" s="176" t="s">
        <v>24</v>
      </c>
      <c r="N141" s="177" t="s">
        <v>24</v>
      </c>
      <c r="O141" s="174" t="s">
        <v>24</v>
      </c>
      <c r="P141" s="175" t="s">
        <v>24</v>
      </c>
      <c r="Q141" s="175" t="s">
        <v>24</v>
      </c>
      <c r="R141" s="175" t="s">
        <v>24</v>
      </c>
      <c r="S141" s="175" t="s">
        <v>24</v>
      </c>
      <c r="T141" s="175" t="s">
        <v>24</v>
      </c>
      <c r="U141" s="9" t="s">
        <v>21</v>
      </c>
      <c r="V141" s="10" t="s">
        <v>24</v>
      </c>
      <c r="W141" s="175" t="s">
        <v>24</v>
      </c>
      <c r="X141" s="175" t="s">
        <v>24</v>
      </c>
      <c r="Y141" s="175" t="s">
        <v>24</v>
      </c>
      <c r="Z141" s="177" t="s">
        <v>24</v>
      </c>
      <c r="AA141" s="174" t="s">
        <v>24</v>
      </c>
      <c r="AB141" s="176" t="s">
        <v>24</v>
      </c>
      <c r="AC141" s="175" t="s">
        <v>24</v>
      </c>
      <c r="AD141" s="175" t="s">
        <v>24</v>
      </c>
      <c r="AE141" s="175" t="s">
        <v>24</v>
      </c>
      <c r="AF141" s="175" t="s">
        <v>24</v>
      </c>
      <c r="AG141" s="175" t="s">
        <v>24</v>
      </c>
      <c r="AH141" s="175" t="s">
        <v>24</v>
      </c>
      <c r="AI141" s="175" t="s">
        <v>24</v>
      </c>
      <c r="AJ141" s="175" t="s">
        <v>24</v>
      </c>
      <c r="AK141" s="177" t="s">
        <v>24</v>
      </c>
      <c r="AL141" s="174" t="s">
        <v>24</v>
      </c>
      <c r="AM141" s="10" t="s">
        <v>24</v>
      </c>
      <c r="AN141" s="176" t="s">
        <v>24</v>
      </c>
      <c r="AO141" s="176" t="s">
        <v>24</v>
      </c>
      <c r="AP141" s="175" t="s">
        <v>24</v>
      </c>
      <c r="AQ141" s="175" t="s">
        <v>24</v>
      </c>
      <c r="AR141" s="175" t="s">
        <v>24</v>
      </c>
      <c r="AS141" s="175" t="s">
        <v>24</v>
      </c>
      <c r="AT141" s="175" t="s">
        <v>24</v>
      </c>
      <c r="AU141" s="176" t="s">
        <v>24</v>
      </c>
      <c r="AV141" s="176" t="s">
        <v>24</v>
      </c>
      <c r="AW141" s="178" t="s">
        <v>24</v>
      </c>
      <c r="AX141" s="179" t="s">
        <v>24</v>
      </c>
      <c r="AY141" s="10" t="s">
        <v>24</v>
      </c>
      <c r="AZ141" s="8" t="s">
        <v>24</v>
      </c>
      <c r="BA141" s="8" t="s">
        <v>24</v>
      </c>
      <c r="BB141" s="8" t="s">
        <v>24</v>
      </c>
      <c r="BC141" s="10" t="s">
        <v>24</v>
      </c>
      <c r="BD141" s="10" t="s">
        <v>24</v>
      </c>
    </row>
    <row r="142" spans="1:61" ht="20.25" customHeight="1" outlineLevel="1" x14ac:dyDescent="0.2">
      <c r="A142" s="151"/>
      <c r="B142" s="22" t="s">
        <v>26</v>
      </c>
      <c r="C142" s="106" t="s">
        <v>24</v>
      </c>
      <c r="D142" s="180" t="s">
        <v>24</v>
      </c>
      <c r="E142" s="181" t="s">
        <v>24</v>
      </c>
      <c r="F142" s="181" t="s">
        <v>24</v>
      </c>
      <c r="G142" s="181" t="s">
        <v>24</v>
      </c>
      <c r="H142" s="181" t="s">
        <v>24</v>
      </c>
      <c r="I142" s="181" t="s">
        <v>24</v>
      </c>
      <c r="J142" s="181" t="s">
        <v>24</v>
      </c>
      <c r="K142" s="181" t="s">
        <v>24</v>
      </c>
      <c r="L142" s="181" t="s">
        <v>24</v>
      </c>
      <c r="M142" s="23" t="s">
        <v>24</v>
      </c>
      <c r="N142" s="182" t="s">
        <v>24</v>
      </c>
      <c r="O142" s="180" t="s">
        <v>24</v>
      </c>
      <c r="P142" s="181" t="s">
        <v>24</v>
      </c>
      <c r="Q142" s="181" t="s">
        <v>24</v>
      </c>
      <c r="R142" s="181" t="s">
        <v>24</v>
      </c>
      <c r="S142" s="181" t="s">
        <v>24</v>
      </c>
      <c r="T142" s="181" t="s">
        <v>24</v>
      </c>
      <c r="U142" s="23" t="s">
        <v>24</v>
      </c>
      <c r="V142" s="23" t="s">
        <v>24</v>
      </c>
      <c r="W142" s="181" t="s">
        <v>24</v>
      </c>
      <c r="X142" s="181" t="s">
        <v>24</v>
      </c>
      <c r="Y142" s="181" t="s">
        <v>24</v>
      </c>
      <c r="Z142" s="182" t="s">
        <v>24</v>
      </c>
      <c r="AA142" s="180" t="s">
        <v>24</v>
      </c>
      <c r="AB142" s="23" t="s">
        <v>24</v>
      </c>
      <c r="AC142" s="181" t="s">
        <v>24</v>
      </c>
      <c r="AD142" s="181" t="s">
        <v>24</v>
      </c>
      <c r="AE142" s="181" t="s">
        <v>24</v>
      </c>
      <c r="AF142" s="181" t="s">
        <v>24</v>
      </c>
      <c r="AG142" s="181" t="s">
        <v>24</v>
      </c>
      <c r="AH142" s="183" t="s">
        <v>21</v>
      </c>
      <c r="AI142" s="181" t="s">
        <v>24</v>
      </c>
      <c r="AJ142" s="181" t="s">
        <v>24</v>
      </c>
      <c r="AK142" s="182" t="s">
        <v>24</v>
      </c>
      <c r="AL142" s="180" t="s">
        <v>24</v>
      </c>
      <c r="AM142" s="23" t="s">
        <v>24</v>
      </c>
      <c r="AN142" s="23" t="s">
        <v>24</v>
      </c>
      <c r="AO142" s="183" t="s">
        <v>21</v>
      </c>
      <c r="AP142" s="181" t="s">
        <v>24</v>
      </c>
      <c r="AQ142" s="181" t="s">
        <v>24</v>
      </c>
      <c r="AR142" s="181" t="s">
        <v>24</v>
      </c>
      <c r="AS142" s="181" t="s">
        <v>24</v>
      </c>
      <c r="AT142" s="181" t="s">
        <v>24</v>
      </c>
      <c r="AU142" s="181" t="s">
        <v>24</v>
      </c>
      <c r="AV142" s="181" t="s">
        <v>24</v>
      </c>
      <c r="AW142" s="182" t="s">
        <v>24</v>
      </c>
      <c r="AX142" s="180" t="s">
        <v>24</v>
      </c>
      <c r="AY142" s="23" t="s">
        <v>24</v>
      </c>
      <c r="AZ142" s="24" t="s">
        <v>24</v>
      </c>
      <c r="BA142" s="24" t="s">
        <v>24</v>
      </c>
      <c r="BB142" s="24" t="s">
        <v>24</v>
      </c>
      <c r="BC142" s="23" t="s">
        <v>24</v>
      </c>
      <c r="BD142" s="23" t="s">
        <v>24</v>
      </c>
    </row>
    <row r="143" spans="1:61" s="172" customFormat="1" ht="20.25" customHeight="1" x14ac:dyDescent="0.2">
      <c r="A143" s="169"/>
      <c r="B143" s="16"/>
      <c r="C143" s="16"/>
      <c r="D143" s="170"/>
      <c r="E143" s="170"/>
      <c r="F143" s="170"/>
      <c r="G143" s="170"/>
      <c r="H143" s="170"/>
      <c r="I143" s="170"/>
      <c r="J143" s="170"/>
      <c r="K143" s="170"/>
      <c r="L143" s="170"/>
      <c r="M143" s="16"/>
      <c r="N143" s="170"/>
      <c r="O143" s="170"/>
      <c r="P143" s="170"/>
      <c r="Q143" s="170"/>
      <c r="R143" s="170"/>
      <c r="S143" s="170"/>
      <c r="T143" s="170"/>
      <c r="U143" s="16"/>
      <c r="V143" s="16"/>
      <c r="W143" s="170"/>
      <c r="X143" s="170"/>
      <c r="Y143" s="170"/>
      <c r="Z143" s="170"/>
      <c r="AA143" s="170"/>
      <c r="AB143" s="16"/>
      <c r="AC143" s="170"/>
      <c r="AD143" s="170"/>
      <c r="AE143" s="170"/>
      <c r="AF143" s="170"/>
      <c r="AG143" s="170"/>
      <c r="AH143" s="171"/>
      <c r="AI143" s="170"/>
      <c r="AJ143" s="170"/>
      <c r="AK143" s="170"/>
      <c r="AL143" s="170"/>
      <c r="AM143" s="16"/>
      <c r="AN143" s="16"/>
      <c r="AO143" s="171"/>
      <c r="AP143" s="170"/>
      <c r="AQ143" s="170"/>
      <c r="AR143" s="170"/>
      <c r="AS143" s="170"/>
      <c r="AT143" s="170"/>
      <c r="AU143" s="170"/>
      <c r="AV143" s="170"/>
      <c r="AW143" s="170"/>
      <c r="AX143" s="170"/>
      <c r="AY143" s="16"/>
      <c r="AZ143" s="16"/>
      <c r="BA143" s="16"/>
      <c r="BB143" s="16"/>
      <c r="BC143" s="16"/>
      <c r="BD143" s="16"/>
    </row>
    <row r="144" spans="1:61" ht="20.25" customHeight="1" x14ac:dyDescent="0.2">
      <c r="A144" s="173" t="s">
        <v>123</v>
      </c>
    </row>
    <row r="145" spans="1:61" ht="20.25" customHeight="1" x14ac:dyDescent="0.2">
      <c r="A145" s="199"/>
      <c r="B145" s="107"/>
      <c r="C145" s="232"/>
      <c r="D145" s="233" t="s">
        <v>27</v>
      </c>
      <c r="E145" s="165" t="s">
        <v>119</v>
      </c>
      <c r="F145" s="184"/>
      <c r="G145" s="184"/>
      <c r="H145" s="185"/>
      <c r="I145" s="196" t="s">
        <v>117</v>
      </c>
      <c r="J145" s="165" t="s">
        <v>93</v>
      </c>
      <c r="K145" s="184"/>
      <c r="L145" s="184"/>
      <c r="M145" s="186"/>
      <c r="N145" s="164" t="s">
        <v>118</v>
      </c>
      <c r="O145" s="165" t="s">
        <v>95</v>
      </c>
      <c r="P145" s="184"/>
      <c r="Q145" s="184"/>
      <c r="R145" s="184"/>
      <c r="S145" s="187"/>
      <c r="T145" s="166" t="s">
        <v>28</v>
      </c>
      <c r="U145" s="165" t="s">
        <v>97</v>
      </c>
      <c r="V145" s="184"/>
      <c r="W145" s="184"/>
      <c r="X145" s="184"/>
      <c r="Y145" s="184"/>
      <c r="Z145" s="188" t="s">
        <v>24</v>
      </c>
      <c r="AA145" s="165" t="s">
        <v>112</v>
      </c>
      <c r="AB145" s="184"/>
      <c r="AC145" s="184"/>
      <c r="AD145" s="184" t="s">
        <v>127</v>
      </c>
      <c r="AE145" s="311" t="s">
        <v>128</v>
      </c>
      <c r="AF145" s="311"/>
      <c r="AG145" s="311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62"/>
    </row>
    <row r="146" spans="1:61" ht="20.25" customHeight="1" x14ac:dyDescent="0.2">
      <c r="A146" s="200"/>
      <c r="B146" s="161"/>
      <c r="C146" s="189"/>
      <c r="D146" s="189" t="s">
        <v>120</v>
      </c>
      <c r="E146" s="308" t="s">
        <v>122</v>
      </c>
      <c r="F146" s="309"/>
      <c r="G146" s="309"/>
      <c r="H146" s="190"/>
      <c r="I146" s="191" t="s">
        <v>42</v>
      </c>
      <c r="J146" s="167" t="s">
        <v>94</v>
      </c>
      <c r="K146" s="189"/>
      <c r="L146" s="189"/>
      <c r="M146" s="192"/>
      <c r="N146" s="193" t="s">
        <v>33</v>
      </c>
      <c r="O146" s="167" t="s">
        <v>111</v>
      </c>
      <c r="P146" s="189"/>
      <c r="Q146" s="189"/>
      <c r="R146" s="189"/>
      <c r="S146" s="194"/>
      <c r="T146" s="194"/>
      <c r="U146" s="167" t="s">
        <v>98</v>
      </c>
      <c r="V146" s="189"/>
      <c r="W146" s="189"/>
      <c r="X146" s="189"/>
      <c r="Y146" s="189"/>
      <c r="Z146" s="195" t="s">
        <v>30</v>
      </c>
      <c r="AA146" s="167" t="s">
        <v>113</v>
      </c>
      <c r="AB146" s="189"/>
      <c r="AC146" s="189"/>
      <c r="AD146" s="304" t="s">
        <v>130</v>
      </c>
      <c r="AE146" s="310" t="s">
        <v>129</v>
      </c>
      <c r="AF146" s="310"/>
      <c r="AG146" s="310"/>
      <c r="AH146" s="161"/>
      <c r="AI146" s="161"/>
      <c r="AJ146" s="161"/>
      <c r="AK146" s="161"/>
      <c r="AL146" s="161"/>
      <c r="AM146" s="161"/>
      <c r="AN146" s="161"/>
      <c r="AO146" s="161"/>
      <c r="AP146" s="161"/>
      <c r="AQ146" s="161"/>
      <c r="AR146" s="161"/>
      <c r="AS146" s="161"/>
      <c r="AT146" s="161"/>
      <c r="AU146" s="161"/>
      <c r="AV146" s="161"/>
      <c r="AW146" s="161"/>
      <c r="AX146" s="161"/>
      <c r="AY146" s="161"/>
      <c r="AZ146" s="161"/>
      <c r="BA146" s="161"/>
      <c r="BB146" s="161"/>
      <c r="BC146" s="161"/>
      <c r="BD146" s="163"/>
    </row>
    <row r="147" spans="1:61" ht="20.25" customHeight="1" x14ac:dyDescent="0.2">
      <c r="A147" s="20" t="s">
        <v>13</v>
      </c>
      <c r="B147" s="25"/>
      <c r="C147" s="127" t="s">
        <v>14</v>
      </c>
      <c r="D147" s="110">
        <v>1</v>
      </c>
      <c r="E147" s="111">
        <v>2</v>
      </c>
      <c r="F147" s="111">
        <v>3</v>
      </c>
      <c r="G147" s="111">
        <v>4</v>
      </c>
      <c r="H147" s="111">
        <v>5</v>
      </c>
      <c r="I147" s="111">
        <v>6</v>
      </c>
      <c r="J147" s="111">
        <v>7</v>
      </c>
      <c r="K147" s="111">
        <v>8</v>
      </c>
      <c r="L147" s="130" t="s">
        <v>14</v>
      </c>
      <c r="M147" s="111">
        <v>9</v>
      </c>
      <c r="N147" s="15">
        <v>10</v>
      </c>
      <c r="O147" s="112">
        <v>11</v>
      </c>
      <c r="P147" s="113">
        <v>12</v>
      </c>
      <c r="Q147" s="111">
        <v>13</v>
      </c>
      <c r="R147" s="111">
        <v>14</v>
      </c>
      <c r="S147" s="111">
        <v>15</v>
      </c>
      <c r="T147" s="111">
        <v>16</v>
      </c>
      <c r="U147" s="130" t="s">
        <v>14</v>
      </c>
      <c r="V147" s="130" t="s">
        <v>14</v>
      </c>
      <c r="W147" s="111">
        <v>17</v>
      </c>
      <c r="X147" s="111">
        <v>18</v>
      </c>
      <c r="Y147" s="111">
        <v>19</v>
      </c>
      <c r="Z147" s="114">
        <v>20</v>
      </c>
      <c r="AA147" s="110">
        <v>21</v>
      </c>
      <c r="AB147" s="111">
        <v>22</v>
      </c>
      <c r="AC147" s="111">
        <v>23</v>
      </c>
      <c r="AD147" s="130" t="s">
        <v>14</v>
      </c>
      <c r="AE147" s="115">
        <v>24</v>
      </c>
      <c r="AF147" s="4">
        <v>25</v>
      </c>
      <c r="AG147" s="113">
        <v>26</v>
      </c>
      <c r="AH147" s="111">
        <v>27</v>
      </c>
      <c r="AI147" s="111">
        <v>28</v>
      </c>
      <c r="AJ147" s="116">
        <v>29</v>
      </c>
      <c r="AK147" s="117">
        <v>30</v>
      </c>
      <c r="AL147" s="134" t="s">
        <v>14</v>
      </c>
      <c r="AM147" s="135" t="s">
        <v>14</v>
      </c>
      <c r="AN147" s="111">
        <v>31</v>
      </c>
      <c r="AO147" s="111">
        <v>32</v>
      </c>
      <c r="AP147" s="111">
        <v>33</v>
      </c>
      <c r="AQ147" s="111">
        <v>34</v>
      </c>
      <c r="AR147" s="116">
        <v>35</v>
      </c>
      <c r="AS147" s="113">
        <v>36</v>
      </c>
      <c r="AT147" s="111">
        <v>37</v>
      </c>
      <c r="AU147" s="111">
        <v>38</v>
      </c>
      <c r="AV147" s="111">
        <v>39</v>
      </c>
      <c r="AW147" s="117">
        <v>40</v>
      </c>
      <c r="AX147" s="134" t="s">
        <v>14</v>
      </c>
      <c r="AY147" s="139" t="s">
        <v>14</v>
      </c>
      <c r="AZ147" s="140" t="s">
        <v>14</v>
      </c>
      <c r="BA147" s="140" t="s">
        <v>14</v>
      </c>
      <c r="BB147" s="140" t="s">
        <v>14</v>
      </c>
      <c r="BC147" s="140" t="s">
        <v>14</v>
      </c>
      <c r="BD147" s="17" t="s">
        <v>14</v>
      </c>
    </row>
    <row r="148" spans="1:61" ht="20.25" customHeight="1" x14ac:dyDescent="0.2">
      <c r="A148" s="109" t="s">
        <v>22</v>
      </c>
      <c r="B148" s="118"/>
      <c r="C148" s="127" t="s">
        <v>14</v>
      </c>
      <c r="D148" s="142">
        <v>1</v>
      </c>
      <c r="E148" s="143">
        <f t="shared" ref="E148" si="910">D148+1</f>
        <v>2</v>
      </c>
      <c r="F148" s="143">
        <f t="shared" ref="F148" si="911">E148+1</f>
        <v>3</v>
      </c>
      <c r="G148" s="143">
        <f t="shared" ref="G148" si="912">F148+1</f>
        <v>4</v>
      </c>
      <c r="H148" s="143">
        <f t="shared" ref="H148" si="913">G148+1</f>
        <v>5</v>
      </c>
      <c r="I148" s="143">
        <f t="shared" ref="I148" si="914">H148+1</f>
        <v>6</v>
      </c>
      <c r="J148" s="143">
        <f t="shared" ref="J148" si="915">I148+1</f>
        <v>7</v>
      </c>
      <c r="K148" s="143">
        <f t="shared" ref="K148" si="916">J148+1</f>
        <v>8</v>
      </c>
      <c r="L148" s="130" t="s">
        <v>14</v>
      </c>
      <c r="M148" s="143">
        <f>K148+1</f>
        <v>9</v>
      </c>
      <c r="N148" s="144">
        <f t="shared" ref="N148" si="917">M148+1</f>
        <v>10</v>
      </c>
      <c r="O148" s="119">
        <v>1</v>
      </c>
      <c r="P148" s="120">
        <f>+O148+1</f>
        <v>2</v>
      </c>
      <c r="Q148" s="120">
        <f t="shared" ref="Q148" si="918">P148+1</f>
        <v>3</v>
      </c>
      <c r="R148" s="120">
        <f>Q148+1</f>
        <v>4</v>
      </c>
      <c r="S148" s="120">
        <f>R148+1</f>
        <v>5</v>
      </c>
      <c r="T148" s="120">
        <f>S148+1</f>
        <v>6</v>
      </c>
      <c r="U148" s="130" t="s">
        <v>14</v>
      </c>
      <c r="V148" s="130" t="s">
        <v>14</v>
      </c>
      <c r="W148" s="120">
        <f>+T148+1</f>
        <v>7</v>
      </c>
      <c r="X148" s="120">
        <f>W148+1</f>
        <v>8</v>
      </c>
      <c r="Y148" s="120">
        <f>X148+1</f>
        <v>9</v>
      </c>
      <c r="Z148" s="121">
        <f>Y148+1</f>
        <v>10</v>
      </c>
      <c r="AA148" s="142">
        <v>1</v>
      </c>
      <c r="AB148" s="143">
        <f t="shared" ref="AB148" si="919">AA148+1</f>
        <v>2</v>
      </c>
      <c r="AC148" s="143">
        <f t="shared" ref="AC148" si="920">AB148+1</f>
        <v>3</v>
      </c>
      <c r="AD148" s="130" t="s">
        <v>14</v>
      </c>
      <c r="AE148" s="143">
        <f>AC148+1</f>
        <v>4</v>
      </c>
      <c r="AF148" s="143">
        <f t="shared" ref="AF148" si="921">AE148+1</f>
        <v>5</v>
      </c>
      <c r="AG148" s="143">
        <f t="shared" ref="AG148" si="922">AF148+1</f>
        <v>6</v>
      </c>
      <c r="AH148" s="143">
        <f t="shared" ref="AH148" si="923">AG148+1</f>
        <v>7</v>
      </c>
      <c r="AI148" s="143">
        <f t="shared" ref="AI148" si="924">AH148+1</f>
        <v>8</v>
      </c>
      <c r="AJ148" s="143">
        <f t="shared" ref="AJ148" si="925">AI148+1</f>
        <v>9</v>
      </c>
      <c r="AK148" s="144">
        <f t="shared" ref="AK148" si="926">AJ148+1</f>
        <v>10</v>
      </c>
      <c r="AL148" s="134" t="s">
        <v>14</v>
      </c>
      <c r="AM148" s="135" t="s">
        <v>14</v>
      </c>
      <c r="AN148" s="120">
        <v>1</v>
      </c>
      <c r="AO148" s="120">
        <f>AN148+1</f>
        <v>2</v>
      </c>
      <c r="AP148" s="120">
        <f>AO148+1</f>
        <v>3</v>
      </c>
      <c r="AQ148" s="120">
        <f t="shared" ref="AQ148" si="927">AP148+1</f>
        <v>4</v>
      </c>
      <c r="AR148" s="120">
        <f t="shared" ref="AR148" si="928">AQ148+1</f>
        <v>5</v>
      </c>
      <c r="AS148" s="120">
        <f t="shared" ref="AS148" si="929">AR148+1</f>
        <v>6</v>
      </c>
      <c r="AT148" s="120">
        <f t="shared" ref="AT148" si="930">AS148+1</f>
        <v>7</v>
      </c>
      <c r="AU148" s="120">
        <f t="shared" ref="AU148" si="931">AT148+1</f>
        <v>8</v>
      </c>
      <c r="AV148" s="120">
        <f t="shared" ref="AV148" si="932">AU148+1</f>
        <v>9</v>
      </c>
      <c r="AW148" s="121">
        <f t="shared" ref="AW148" si="933">AV148+1</f>
        <v>10</v>
      </c>
      <c r="AX148" s="134" t="s">
        <v>14</v>
      </c>
      <c r="AY148" s="139" t="s">
        <v>14</v>
      </c>
      <c r="AZ148" s="140" t="s">
        <v>14</v>
      </c>
      <c r="BA148" s="140" t="s">
        <v>14</v>
      </c>
      <c r="BB148" s="140" t="s">
        <v>14</v>
      </c>
      <c r="BC148" s="140" t="s">
        <v>14</v>
      </c>
      <c r="BD148" s="17" t="s">
        <v>14</v>
      </c>
    </row>
    <row r="149" spans="1:61" ht="20.25" customHeight="1" x14ac:dyDescent="0.2">
      <c r="A149" s="109" t="s">
        <v>23</v>
      </c>
      <c r="B149" s="118"/>
      <c r="C149" s="153" t="s">
        <v>12</v>
      </c>
      <c r="D149" s="1"/>
      <c r="E149" s="108" t="s">
        <v>2</v>
      </c>
      <c r="F149" s="108"/>
      <c r="G149" s="108"/>
      <c r="H149" s="1"/>
      <c r="I149" s="108" t="s">
        <v>3</v>
      </c>
      <c r="J149" s="108"/>
      <c r="K149" s="108"/>
      <c r="L149" s="1"/>
      <c r="M149" s="1"/>
      <c r="N149" s="108" t="s">
        <v>4</v>
      </c>
      <c r="O149" s="108"/>
      <c r="P149" s="108"/>
      <c r="Q149" s="1"/>
      <c r="R149" s="108" t="s">
        <v>5</v>
      </c>
      <c r="S149" s="1"/>
      <c r="T149" s="108"/>
      <c r="U149" s="1"/>
      <c r="V149" s="108" t="s">
        <v>6</v>
      </c>
      <c r="W149" s="1"/>
      <c r="X149" s="108"/>
      <c r="Y149" s="1"/>
      <c r="Z149" s="1"/>
      <c r="AA149" s="108" t="s">
        <v>7</v>
      </c>
      <c r="AB149" s="108"/>
      <c r="AC149" s="1"/>
      <c r="AD149" s="1"/>
      <c r="AE149" s="108" t="s">
        <v>8</v>
      </c>
      <c r="AF149" s="1"/>
      <c r="AG149" s="108"/>
      <c r="AH149" s="1"/>
      <c r="AI149" s="1" t="s">
        <v>9</v>
      </c>
      <c r="AJ149" s="108"/>
      <c r="AK149" s="1"/>
      <c r="AL149" s="1"/>
      <c r="AM149" s="108" t="s">
        <v>10</v>
      </c>
      <c r="AN149" s="1"/>
      <c r="AO149" s="108"/>
      <c r="AP149" s="1"/>
      <c r="AQ149" s="1"/>
      <c r="AR149" s="108" t="s">
        <v>11</v>
      </c>
      <c r="AS149" s="108"/>
      <c r="AT149" s="108"/>
      <c r="AU149" s="1"/>
      <c r="AV149" s="1" t="s">
        <v>38</v>
      </c>
      <c r="AW149" s="108"/>
      <c r="AX149" s="108"/>
      <c r="AY149" s="11"/>
      <c r="AZ149" s="11"/>
      <c r="BA149" s="12" t="s">
        <v>12</v>
      </c>
      <c r="BB149" s="12"/>
      <c r="BC149" s="13"/>
      <c r="BD149" s="21"/>
    </row>
    <row r="150" spans="1:61" ht="20.25" customHeight="1" x14ac:dyDescent="0.2">
      <c r="A150" s="20" t="s">
        <v>1</v>
      </c>
      <c r="B150" s="118"/>
      <c r="C150" s="128">
        <v>42604</v>
      </c>
      <c r="D150" s="14">
        <f>C150+7</f>
        <v>42611</v>
      </c>
      <c r="E150" s="122">
        <f t="shared" ref="E150" si="934">D150+7</f>
        <v>42618</v>
      </c>
      <c r="F150" s="123">
        <f t="shared" ref="F150" si="935">E150+7</f>
        <v>42625</v>
      </c>
      <c r="G150" s="123">
        <f t="shared" ref="G150" si="936">F150+7</f>
        <v>42632</v>
      </c>
      <c r="H150" s="123">
        <f t="shared" ref="H150" si="937">G150+7</f>
        <v>42639</v>
      </c>
      <c r="I150" s="123">
        <f t="shared" ref="I150" si="938">H150+7</f>
        <v>42646</v>
      </c>
      <c r="J150" s="123">
        <f t="shared" ref="J150" si="939">I150+7</f>
        <v>42653</v>
      </c>
      <c r="K150" s="122">
        <f t="shared" ref="K150" si="940">J150+7</f>
        <v>42660</v>
      </c>
      <c r="L150" s="131">
        <f t="shared" ref="L150" si="941">K150+7</f>
        <v>42667</v>
      </c>
      <c r="M150" s="122">
        <f>L150+7</f>
        <v>42674</v>
      </c>
      <c r="N150" s="124">
        <f>M150+7</f>
        <v>42681</v>
      </c>
      <c r="O150" s="125">
        <f t="shared" ref="O150" si="942">N150+7</f>
        <v>42688</v>
      </c>
      <c r="P150" s="123">
        <f t="shared" ref="P150" si="943">O150+7</f>
        <v>42695</v>
      </c>
      <c r="Q150" s="123">
        <f t="shared" ref="Q150" si="944">P150+7</f>
        <v>42702</v>
      </c>
      <c r="R150" s="123">
        <f t="shared" ref="R150" si="945">Q150+7</f>
        <v>42709</v>
      </c>
      <c r="S150" s="123">
        <f t="shared" ref="S150" si="946">R150+7</f>
        <v>42716</v>
      </c>
      <c r="T150" s="122">
        <f t="shared" ref="T150" si="947">S150+7</f>
        <v>42723</v>
      </c>
      <c r="U150" s="131">
        <f t="shared" ref="U150" si="948">T150+7</f>
        <v>42730</v>
      </c>
      <c r="V150" s="131">
        <f t="shared" ref="V150" si="949">U150+7</f>
        <v>42737</v>
      </c>
      <c r="W150" s="122">
        <f t="shared" ref="W150" si="950">V150+7</f>
        <v>42744</v>
      </c>
      <c r="X150" s="123">
        <f t="shared" ref="X150" si="951">W150+7</f>
        <v>42751</v>
      </c>
      <c r="Y150" s="123">
        <f t="shared" ref="Y150" si="952">X150+7</f>
        <v>42758</v>
      </c>
      <c r="Z150" s="126">
        <f t="shared" ref="Z150" si="953">Y150+7</f>
        <v>42765</v>
      </c>
      <c r="AA150" s="14">
        <f t="shared" ref="AA150" si="954">Z150+7</f>
        <v>42772</v>
      </c>
      <c r="AB150" s="122">
        <f t="shared" ref="AB150" si="955">AA150+7</f>
        <v>42779</v>
      </c>
      <c r="AC150" s="122">
        <f>AB150+7</f>
        <v>42786</v>
      </c>
      <c r="AD150" s="131">
        <f>AC150+7</f>
        <v>42793</v>
      </c>
      <c r="AE150" s="123">
        <f>AD150+7</f>
        <v>42800</v>
      </c>
      <c r="AF150" s="123">
        <f>AE150+7</f>
        <v>42807</v>
      </c>
      <c r="AG150" s="123">
        <f t="shared" ref="AG150" si="956">AF150+7</f>
        <v>42814</v>
      </c>
      <c r="AH150" s="123">
        <f t="shared" ref="AH150" si="957">AG150+7</f>
        <v>42821</v>
      </c>
      <c r="AI150" s="123">
        <f t="shared" ref="AI150" si="958">AH150+7</f>
        <v>42828</v>
      </c>
      <c r="AJ150" s="123">
        <f t="shared" ref="AJ150" si="959">AI150+7</f>
        <v>42835</v>
      </c>
      <c r="AK150" s="126">
        <f t="shared" ref="AK150" si="960">AJ150+7</f>
        <v>42842</v>
      </c>
      <c r="AL150" s="136">
        <f t="shared" ref="AL150" si="961">AK150+7</f>
        <v>42849</v>
      </c>
      <c r="AM150" s="137">
        <f t="shared" ref="AM150" si="962">AL150+7</f>
        <v>42856</v>
      </c>
      <c r="AN150" s="122">
        <f t="shared" ref="AN150" si="963">AM150+7</f>
        <v>42863</v>
      </c>
      <c r="AO150" s="123">
        <f t="shared" ref="AO150" si="964">AN150+7</f>
        <v>42870</v>
      </c>
      <c r="AP150" s="123">
        <f t="shared" ref="AP150" si="965">AO150+7</f>
        <v>42877</v>
      </c>
      <c r="AQ150" s="123">
        <f t="shared" ref="AQ150" si="966">AP150+7</f>
        <v>42884</v>
      </c>
      <c r="AR150" s="123">
        <f t="shared" ref="AR150" si="967">AQ150+7</f>
        <v>42891</v>
      </c>
      <c r="AS150" s="123">
        <f t="shared" ref="AS150" si="968">AR150+7</f>
        <v>42898</v>
      </c>
      <c r="AT150" s="123">
        <f t="shared" ref="AT150" si="969">AS150+7</f>
        <v>42905</v>
      </c>
      <c r="AU150" s="123">
        <f t="shared" ref="AU150" si="970">AT150+7</f>
        <v>42912</v>
      </c>
      <c r="AV150" s="123">
        <f t="shared" ref="AV150" si="971">AU150+7</f>
        <v>42919</v>
      </c>
      <c r="AW150" s="124">
        <f t="shared" ref="AW150" si="972">AV150+7</f>
        <v>42926</v>
      </c>
      <c r="AX150" s="136">
        <f t="shared" ref="AX150" si="973">AW150+7</f>
        <v>42933</v>
      </c>
      <c r="AY150" s="137">
        <f t="shared" ref="AY150" si="974">AX150+7</f>
        <v>42940</v>
      </c>
      <c r="AZ150" s="137">
        <f t="shared" ref="AZ150" si="975">AY150+7</f>
        <v>42947</v>
      </c>
      <c r="BA150" s="137">
        <f t="shared" ref="BA150" si="976">AZ150+7</f>
        <v>42954</v>
      </c>
      <c r="BB150" s="137">
        <f t="shared" ref="BB150" si="977">BA150+7</f>
        <v>42961</v>
      </c>
      <c r="BC150" s="137">
        <f t="shared" ref="BC150" si="978">BB150+7</f>
        <v>42968</v>
      </c>
      <c r="BD150" s="145">
        <v>22</v>
      </c>
    </row>
    <row r="151" spans="1:61" ht="20.25" customHeight="1" x14ac:dyDescent="0.2">
      <c r="A151" s="157" t="s">
        <v>0</v>
      </c>
      <c r="B151" s="25"/>
      <c r="C151" s="129">
        <v>34</v>
      </c>
      <c r="D151" s="146">
        <f t="shared" ref="D151" si="979">C151+1</f>
        <v>35</v>
      </c>
      <c r="E151" s="158">
        <f t="shared" ref="E151" si="980">D151+1</f>
        <v>36</v>
      </c>
      <c r="F151" s="158">
        <f t="shared" ref="F151" si="981">E151+1</f>
        <v>37</v>
      </c>
      <c r="G151" s="158">
        <f t="shared" ref="G151" si="982">F151+1</f>
        <v>38</v>
      </c>
      <c r="H151" s="158">
        <f t="shared" ref="H151" si="983">G151+1</f>
        <v>39</v>
      </c>
      <c r="I151" s="158">
        <f t="shared" ref="I151" si="984">H151+1</f>
        <v>40</v>
      </c>
      <c r="J151" s="158">
        <f t="shared" ref="J151" si="985">I151+1</f>
        <v>41</v>
      </c>
      <c r="K151" s="4">
        <f t="shared" ref="K151" si="986">J151+1</f>
        <v>42</v>
      </c>
      <c r="L151" s="159">
        <f t="shared" ref="L151" si="987">K151+1</f>
        <v>43</v>
      </c>
      <c r="M151" s="4">
        <f>L151+1</f>
        <v>44</v>
      </c>
      <c r="N151" s="15">
        <f>M151+1</f>
        <v>45</v>
      </c>
      <c r="O151" s="147">
        <f t="shared" ref="O151" si="988">N151+1</f>
        <v>46</v>
      </c>
      <c r="P151" s="158">
        <f t="shared" ref="P151" si="989">O151+1</f>
        <v>47</v>
      </c>
      <c r="Q151" s="158">
        <f t="shared" ref="Q151" si="990">P151+1</f>
        <v>48</v>
      </c>
      <c r="R151" s="158">
        <f t="shared" ref="R151" si="991">Q151+1</f>
        <v>49</v>
      </c>
      <c r="S151" s="158">
        <f t="shared" ref="S151" si="992">R151+1</f>
        <v>50</v>
      </c>
      <c r="T151" s="4">
        <f t="shared" ref="T151" si="993">S151+1</f>
        <v>51</v>
      </c>
      <c r="U151" s="159">
        <f t="shared" ref="U151" si="994">T151+1</f>
        <v>52</v>
      </c>
      <c r="V151" s="159">
        <v>1</v>
      </c>
      <c r="W151" s="4">
        <f>+V151+1</f>
        <v>2</v>
      </c>
      <c r="X151" s="158">
        <f t="shared" ref="X151" si="995">W151+1</f>
        <v>3</v>
      </c>
      <c r="Y151" s="158">
        <f t="shared" ref="Y151" si="996">X151+1</f>
        <v>4</v>
      </c>
      <c r="Z151" s="104">
        <f t="shared" ref="Z151" si="997">Y151+1</f>
        <v>5</v>
      </c>
      <c r="AA151" s="146">
        <f t="shared" ref="AA151" si="998">Z151+1</f>
        <v>6</v>
      </c>
      <c r="AB151" s="4">
        <f t="shared" ref="AB151" si="999">AA151+1</f>
        <v>7</v>
      </c>
      <c r="AC151" s="4">
        <f>AB151+1</f>
        <v>8</v>
      </c>
      <c r="AD151" s="159">
        <f>AC151+1</f>
        <v>9</v>
      </c>
      <c r="AE151" s="158">
        <f>AD151+1</f>
        <v>10</v>
      </c>
      <c r="AF151" s="158">
        <f>AE151+1</f>
        <v>11</v>
      </c>
      <c r="AG151" s="158">
        <f t="shared" ref="AG151" si="1000">AF151+1</f>
        <v>12</v>
      </c>
      <c r="AH151" s="158">
        <f t="shared" ref="AH151" si="1001">AG151+1</f>
        <v>13</v>
      </c>
      <c r="AI151" s="158">
        <f t="shared" ref="AI151" si="1002">AH151+1</f>
        <v>14</v>
      </c>
      <c r="AJ151" s="158">
        <f t="shared" ref="AJ151" si="1003">AI151+1</f>
        <v>15</v>
      </c>
      <c r="AK151" s="104">
        <f t="shared" ref="AK151" si="1004">AJ151+1</f>
        <v>16</v>
      </c>
      <c r="AL151" s="134">
        <f t="shared" ref="AL151" si="1005">AK151+1</f>
        <v>17</v>
      </c>
      <c r="AM151" s="159">
        <f t="shared" ref="AM151" si="1006">AL151+1</f>
        <v>18</v>
      </c>
      <c r="AN151" s="4">
        <f t="shared" ref="AN151" si="1007">AM151+1</f>
        <v>19</v>
      </c>
      <c r="AO151" s="158">
        <f t="shared" ref="AO151" si="1008">AN151+1</f>
        <v>20</v>
      </c>
      <c r="AP151" s="158">
        <f t="shared" ref="AP151" si="1009">AO151+1</f>
        <v>21</v>
      </c>
      <c r="AQ151" s="158">
        <f t="shared" ref="AQ151" si="1010">AP151+1</f>
        <v>22</v>
      </c>
      <c r="AR151" s="158">
        <f t="shared" ref="AR151" si="1011">AQ151+1</f>
        <v>23</v>
      </c>
      <c r="AS151" s="158">
        <f t="shared" ref="AS151" si="1012">AR151+1</f>
        <v>24</v>
      </c>
      <c r="AT151" s="158">
        <f t="shared" ref="AT151" si="1013">AS151+1</f>
        <v>25</v>
      </c>
      <c r="AU151" s="158">
        <f t="shared" ref="AU151" si="1014">AT151+1</f>
        <v>26</v>
      </c>
      <c r="AV151" s="158">
        <f t="shared" ref="AV151" si="1015">AU151+1</f>
        <v>27</v>
      </c>
      <c r="AW151" s="15">
        <f t="shared" ref="AW151" si="1016">AV151+1</f>
        <v>28</v>
      </c>
      <c r="AX151" s="134">
        <f t="shared" ref="AX151" si="1017">AW151+1</f>
        <v>29</v>
      </c>
      <c r="AY151" s="160">
        <v>30</v>
      </c>
      <c r="AZ151" s="160">
        <v>31</v>
      </c>
      <c r="BA151" s="160">
        <v>32</v>
      </c>
      <c r="BB151" s="160">
        <f>WEEKNUM(BB150)-1</f>
        <v>32</v>
      </c>
      <c r="BC151" s="160">
        <f>WEEKNUM(BC150)-1</f>
        <v>33</v>
      </c>
      <c r="BD151" s="160">
        <v>34</v>
      </c>
      <c r="BE151" s="2"/>
      <c r="BF151" s="2"/>
    </row>
    <row r="152" spans="1:61" ht="20.25" customHeight="1" x14ac:dyDescent="0.2">
      <c r="A152" s="148"/>
      <c r="B152" s="152" t="s">
        <v>15</v>
      </c>
      <c r="C152" s="203" t="s">
        <v>16</v>
      </c>
      <c r="D152" s="226" t="s">
        <v>24</v>
      </c>
      <c r="E152" s="205"/>
      <c r="F152" s="205"/>
      <c r="G152" s="205"/>
      <c r="H152" s="205"/>
      <c r="I152" s="205"/>
      <c r="J152" s="205"/>
      <c r="K152" s="206"/>
      <c r="L152" s="207" t="s">
        <v>16</v>
      </c>
      <c r="M152" s="208"/>
      <c r="N152" s="209"/>
      <c r="O152" s="307" t="s">
        <v>130</v>
      </c>
      <c r="P152" s="307" t="s">
        <v>130</v>
      </c>
      <c r="Q152" s="307" t="s">
        <v>130</v>
      </c>
      <c r="R152" s="307" t="s">
        <v>130</v>
      </c>
      <c r="S152" s="307" t="s">
        <v>130</v>
      </c>
      <c r="T152" s="307" t="s">
        <v>130</v>
      </c>
      <c r="U152" s="133" t="s">
        <v>21</v>
      </c>
      <c r="V152" s="217" t="s">
        <v>16</v>
      </c>
      <c r="W152" s="307" t="s">
        <v>130</v>
      </c>
      <c r="X152" s="307" t="s">
        <v>130</v>
      </c>
      <c r="Y152" s="307" t="s">
        <v>130</v>
      </c>
      <c r="Z152" s="307" t="s">
        <v>130</v>
      </c>
      <c r="AA152" s="204"/>
      <c r="AB152" s="205"/>
      <c r="AC152" s="206"/>
      <c r="AD152" s="207" t="s">
        <v>16</v>
      </c>
      <c r="AE152" s="208"/>
      <c r="AF152" s="205"/>
      <c r="AG152" s="205"/>
      <c r="AH152" s="205"/>
      <c r="AI152" s="242" t="s">
        <v>117</v>
      </c>
      <c r="AJ152" s="242" t="s">
        <v>117</v>
      </c>
      <c r="AK152" s="155" t="s">
        <v>21</v>
      </c>
      <c r="AL152" s="210" t="s">
        <v>16</v>
      </c>
      <c r="AM152" s="207" t="s">
        <v>16</v>
      </c>
      <c r="AN152" s="242" t="s">
        <v>117</v>
      </c>
      <c r="AO152" s="242" t="s">
        <v>117</v>
      </c>
      <c r="AP152" s="246"/>
      <c r="AQ152" s="251" t="s">
        <v>118</v>
      </c>
      <c r="AR152" s="156" t="s">
        <v>21</v>
      </c>
      <c r="AS152" s="211"/>
      <c r="AT152" s="254" t="s">
        <v>33</v>
      </c>
      <c r="AU152" s="205"/>
      <c r="AV152" s="205"/>
      <c r="AW152" s="212" t="s">
        <v>24</v>
      </c>
      <c r="AX152" s="210" t="s">
        <v>16</v>
      </c>
      <c r="AY152" s="132" t="s">
        <v>16</v>
      </c>
      <c r="AZ152" s="132" t="s">
        <v>16</v>
      </c>
      <c r="BA152" s="132" t="s">
        <v>16</v>
      </c>
      <c r="BB152" s="132" t="s">
        <v>16</v>
      </c>
      <c r="BC152" s="132" t="s">
        <v>16</v>
      </c>
      <c r="BD152" s="132" t="s">
        <v>16</v>
      </c>
    </row>
    <row r="153" spans="1:61" ht="20.25" customHeight="1" x14ac:dyDescent="0.25">
      <c r="A153" s="148"/>
      <c r="B153" s="6" t="s">
        <v>17</v>
      </c>
      <c r="C153" s="213" t="s">
        <v>16</v>
      </c>
      <c r="D153" s="226" t="s">
        <v>24</v>
      </c>
      <c r="E153" s="215"/>
      <c r="F153" s="215"/>
      <c r="G153" s="215"/>
      <c r="H153" s="215"/>
      <c r="I153" s="215"/>
      <c r="J153" s="215"/>
      <c r="K153" s="216"/>
      <c r="L153" s="217" t="s">
        <v>16</v>
      </c>
      <c r="M153" s="218"/>
      <c r="N153" s="219"/>
      <c r="O153" s="289" t="s">
        <v>27</v>
      </c>
      <c r="P153" s="289" t="s">
        <v>27</v>
      </c>
      <c r="Q153" s="289" t="s">
        <v>27</v>
      </c>
      <c r="R153" s="289" t="s">
        <v>27</v>
      </c>
      <c r="S153" s="289" t="s">
        <v>27</v>
      </c>
      <c r="T153" s="289" t="s">
        <v>27</v>
      </c>
      <c r="U153" s="217" t="s">
        <v>16</v>
      </c>
      <c r="V153" s="217" t="s">
        <v>16</v>
      </c>
      <c r="W153" s="289" t="s">
        <v>27</v>
      </c>
      <c r="X153" s="289" t="s">
        <v>27</v>
      </c>
      <c r="Y153" s="289" t="s">
        <v>27</v>
      </c>
      <c r="Z153" s="289" t="s">
        <v>27</v>
      </c>
      <c r="AA153" s="214"/>
      <c r="AB153" s="215"/>
      <c r="AC153" s="216"/>
      <c r="AD153" s="217" t="s">
        <v>16</v>
      </c>
      <c r="AE153" s="218"/>
      <c r="AF153" s="215"/>
      <c r="AG153" s="215"/>
      <c r="AH153" s="215"/>
      <c r="AI153" s="244" t="s">
        <v>117</v>
      </c>
      <c r="AJ153" s="244" t="s">
        <v>117</v>
      </c>
      <c r="AK153" s="244" t="s">
        <v>117</v>
      </c>
      <c r="AL153" s="220" t="s">
        <v>16</v>
      </c>
      <c r="AM153" s="217" t="s">
        <v>16</v>
      </c>
      <c r="AN153" s="244" t="s">
        <v>117</v>
      </c>
      <c r="AO153" s="244" t="s">
        <v>117</v>
      </c>
      <c r="AP153" s="247"/>
      <c r="AQ153" s="252" t="s">
        <v>118</v>
      </c>
      <c r="AR153" s="252" t="s">
        <v>118</v>
      </c>
      <c r="AS153" s="215"/>
      <c r="AT153" s="255" t="s">
        <v>33</v>
      </c>
      <c r="AU153" s="215"/>
      <c r="AV153" s="215"/>
      <c r="AW153" s="221" t="s">
        <v>24</v>
      </c>
      <c r="AX153" s="220" t="s">
        <v>16</v>
      </c>
      <c r="AY153" s="141" t="s">
        <v>16</v>
      </c>
      <c r="AZ153" s="141" t="s">
        <v>16</v>
      </c>
      <c r="BA153" s="141" t="s">
        <v>16</v>
      </c>
      <c r="BB153" s="141" t="s">
        <v>16</v>
      </c>
      <c r="BC153" s="141" t="s">
        <v>16</v>
      </c>
      <c r="BD153" s="141" t="s">
        <v>16</v>
      </c>
      <c r="BI153" s="3"/>
    </row>
    <row r="154" spans="1:61" ht="20.25" customHeight="1" x14ac:dyDescent="0.25">
      <c r="A154" s="148"/>
      <c r="B154" s="6" t="s">
        <v>18</v>
      </c>
      <c r="C154" s="213" t="s">
        <v>16</v>
      </c>
      <c r="D154" s="226" t="s">
        <v>24</v>
      </c>
      <c r="E154" s="215"/>
      <c r="F154" s="215"/>
      <c r="G154" s="215"/>
      <c r="H154" s="215"/>
      <c r="I154" s="215"/>
      <c r="J154" s="215"/>
      <c r="K154" s="216"/>
      <c r="L154" s="217" t="s">
        <v>16</v>
      </c>
      <c r="M154" s="218"/>
      <c r="N154" s="219"/>
      <c r="O154" s="289" t="s">
        <v>27</v>
      </c>
      <c r="P154" s="289" t="s">
        <v>27</v>
      </c>
      <c r="Q154" s="289" t="s">
        <v>27</v>
      </c>
      <c r="R154" s="289" t="s">
        <v>27</v>
      </c>
      <c r="S154" s="289" t="s">
        <v>27</v>
      </c>
      <c r="T154" s="289" t="s">
        <v>27</v>
      </c>
      <c r="U154" s="217" t="s">
        <v>16</v>
      </c>
      <c r="V154" s="217" t="s">
        <v>16</v>
      </c>
      <c r="W154" s="289" t="s">
        <v>27</v>
      </c>
      <c r="X154" s="289" t="s">
        <v>27</v>
      </c>
      <c r="Y154" s="289" t="s">
        <v>27</v>
      </c>
      <c r="Z154" s="289" t="s">
        <v>27</v>
      </c>
      <c r="AA154" s="214"/>
      <c r="AB154" s="215"/>
      <c r="AC154" s="216"/>
      <c r="AD154" s="217" t="s">
        <v>16</v>
      </c>
      <c r="AE154" s="218"/>
      <c r="AF154" s="215"/>
      <c r="AG154" s="215"/>
      <c r="AH154" s="215"/>
      <c r="AI154" s="244" t="s">
        <v>117</v>
      </c>
      <c r="AJ154" s="244" t="s">
        <v>117</v>
      </c>
      <c r="AK154" s="244" t="s">
        <v>117</v>
      </c>
      <c r="AL154" s="220" t="s">
        <v>16</v>
      </c>
      <c r="AM154" s="217" t="s">
        <v>16</v>
      </c>
      <c r="AN154" s="244" t="s">
        <v>117</v>
      </c>
      <c r="AO154" s="244" t="s">
        <v>117</v>
      </c>
      <c r="AP154" s="247"/>
      <c r="AQ154" s="252" t="s">
        <v>118</v>
      </c>
      <c r="AR154" s="252" t="s">
        <v>118</v>
      </c>
      <c r="AS154" s="215"/>
      <c r="AT154" s="255" t="s">
        <v>33</v>
      </c>
      <c r="AU154" s="215"/>
      <c r="AV154" s="215"/>
      <c r="AW154" s="221" t="s">
        <v>24</v>
      </c>
      <c r="AX154" s="220" t="s">
        <v>16</v>
      </c>
      <c r="AY154" s="141" t="s">
        <v>16</v>
      </c>
      <c r="AZ154" s="141" t="s">
        <v>16</v>
      </c>
      <c r="BA154" s="141" t="s">
        <v>16</v>
      </c>
      <c r="BB154" s="141" t="s">
        <v>16</v>
      </c>
      <c r="BC154" s="141" t="s">
        <v>16</v>
      </c>
      <c r="BD154" s="141" t="s">
        <v>16</v>
      </c>
      <c r="BI154" s="3"/>
    </row>
    <row r="155" spans="1:61" ht="20.25" customHeight="1" x14ac:dyDescent="0.25">
      <c r="A155" s="148"/>
      <c r="B155" s="5" t="s">
        <v>19</v>
      </c>
      <c r="C155" s="213" t="s">
        <v>16</v>
      </c>
      <c r="D155" s="226" t="s">
        <v>24</v>
      </c>
      <c r="E155" s="215"/>
      <c r="F155" s="215"/>
      <c r="G155" s="215"/>
      <c r="H155" s="215"/>
      <c r="I155" s="215"/>
      <c r="J155" s="215"/>
      <c r="K155" s="216"/>
      <c r="L155" s="217" t="s">
        <v>16</v>
      </c>
      <c r="M155" s="218"/>
      <c r="N155" s="219"/>
      <c r="O155" s="289" t="s">
        <v>27</v>
      </c>
      <c r="P155" s="289" t="s">
        <v>27</v>
      </c>
      <c r="Q155" s="298" t="s">
        <v>120</v>
      </c>
      <c r="R155" s="289" t="s">
        <v>27</v>
      </c>
      <c r="S155" s="289" t="s">
        <v>27</v>
      </c>
      <c r="T155" s="289" t="s">
        <v>27</v>
      </c>
      <c r="U155" s="217" t="s">
        <v>16</v>
      </c>
      <c r="V155" s="217" t="s">
        <v>16</v>
      </c>
      <c r="W155" s="289" t="s">
        <v>27</v>
      </c>
      <c r="X155" s="289" t="s">
        <v>27</v>
      </c>
      <c r="Y155" s="289" t="s">
        <v>27</v>
      </c>
      <c r="Z155" s="289" t="s">
        <v>27</v>
      </c>
      <c r="AA155" s="214"/>
      <c r="AB155" s="215"/>
      <c r="AC155" s="298"/>
      <c r="AD155" s="217" t="s">
        <v>16</v>
      </c>
      <c r="AE155" s="218"/>
      <c r="AF155" s="215"/>
      <c r="AG155" s="215"/>
      <c r="AH155" s="215"/>
      <c r="AI155" s="244" t="s">
        <v>117</v>
      </c>
      <c r="AJ155" s="244" t="s">
        <v>117</v>
      </c>
      <c r="AK155" s="244" t="s">
        <v>117</v>
      </c>
      <c r="AL155" s="138" t="s">
        <v>21</v>
      </c>
      <c r="AM155" s="217" t="s">
        <v>16</v>
      </c>
      <c r="AN155" s="244" t="s">
        <v>117</v>
      </c>
      <c r="AO155" s="244" t="s">
        <v>117</v>
      </c>
      <c r="AP155" s="154" t="s">
        <v>21</v>
      </c>
      <c r="AQ155" s="252" t="s">
        <v>118</v>
      </c>
      <c r="AR155" s="252" t="s">
        <v>118</v>
      </c>
      <c r="AS155" s="215"/>
      <c r="AT155" s="255" t="s">
        <v>33</v>
      </c>
      <c r="AU155" s="215"/>
      <c r="AV155" s="215"/>
      <c r="AW155" s="221" t="s">
        <v>24</v>
      </c>
      <c r="AX155" s="220" t="s">
        <v>16</v>
      </c>
      <c r="AY155" s="141" t="s">
        <v>16</v>
      </c>
      <c r="AZ155" s="141" t="s">
        <v>16</v>
      </c>
      <c r="BA155" s="141" t="s">
        <v>16</v>
      </c>
      <c r="BB155" s="141" t="s">
        <v>16</v>
      </c>
      <c r="BC155" s="141" t="s">
        <v>16</v>
      </c>
      <c r="BD155" s="141" t="s">
        <v>16</v>
      </c>
      <c r="BI155" s="3"/>
    </row>
    <row r="156" spans="1:61" ht="20.25" customHeight="1" x14ac:dyDescent="0.2">
      <c r="A156" s="148"/>
      <c r="B156" s="6" t="s">
        <v>20</v>
      </c>
      <c r="C156" s="213" t="s">
        <v>16</v>
      </c>
      <c r="D156" s="226" t="s">
        <v>24</v>
      </c>
      <c r="E156" s="215"/>
      <c r="F156" s="215"/>
      <c r="G156" s="215"/>
      <c r="H156" s="215"/>
      <c r="I156" s="215"/>
      <c r="J156" s="215"/>
      <c r="K156" s="216"/>
      <c r="L156" s="217" t="s">
        <v>16</v>
      </c>
      <c r="M156" s="218"/>
      <c r="N156" s="219"/>
      <c r="O156" s="289" t="s">
        <v>27</v>
      </c>
      <c r="P156" s="289" t="s">
        <v>27</v>
      </c>
      <c r="Q156" s="289" t="s">
        <v>27</v>
      </c>
      <c r="R156" s="289" t="s">
        <v>27</v>
      </c>
      <c r="S156" s="289" t="s">
        <v>27</v>
      </c>
      <c r="T156" s="289" t="s">
        <v>27</v>
      </c>
      <c r="U156" s="217" t="s">
        <v>16</v>
      </c>
      <c r="V156" s="217" t="s">
        <v>16</v>
      </c>
      <c r="W156" s="289" t="s">
        <v>27</v>
      </c>
      <c r="X156" s="289" t="s">
        <v>27</v>
      </c>
      <c r="Y156" s="289" t="s">
        <v>27</v>
      </c>
      <c r="Z156" s="289" t="s">
        <v>27</v>
      </c>
      <c r="AA156" s="214"/>
      <c r="AB156" s="215"/>
      <c r="AC156" s="298" t="s">
        <v>120</v>
      </c>
      <c r="AD156" s="217" t="s">
        <v>16</v>
      </c>
      <c r="AE156" s="218"/>
      <c r="AF156" s="215"/>
      <c r="AG156" s="215"/>
      <c r="AH156" s="215"/>
      <c r="AI156" s="245" t="s">
        <v>117</v>
      </c>
      <c r="AJ156" s="154" t="s">
        <v>21</v>
      </c>
      <c r="AK156" s="244" t="s">
        <v>117</v>
      </c>
      <c r="AL156" s="220" t="s">
        <v>16</v>
      </c>
      <c r="AM156" s="133" t="s">
        <v>21</v>
      </c>
      <c r="AN156" s="245" t="s">
        <v>117</v>
      </c>
      <c r="AO156" s="245" t="s">
        <v>117</v>
      </c>
      <c r="AP156" s="223" t="s">
        <v>16</v>
      </c>
      <c r="AQ156" s="253" t="s">
        <v>118</v>
      </c>
      <c r="AR156" s="253" t="s">
        <v>118</v>
      </c>
      <c r="AS156" s="215"/>
      <c r="AT156" s="256" t="s">
        <v>33</v>
      </c>
      <c r="AU156" s="215"/>
      <c r="AV156" s="215"/>
      <c r="AW156" s="221" t="s">
        <v>24</v>
      </c>
      <c r="AX156" s="220" t="s">
        <v>16</v>
      </c>
      <c r="AY156" s="141" t="s">
        <v>16</v>
      </c>
      <c r="AZ156" s="141" t="s">
        <v>16</v>
      </c>
      <c r="BA156" s="141" t="s">
        <v>16</v>
      </c>
      <c r="BB156" s="141" t="s">
        <v>16</v>
      </c>
      <c r="BC156" s="141" t="s">
        <v>16</v>
      </c>
      <c r="BD156" s="141" t="s">
        <v>16</v>
      </c>
    </row>
    <row r="157" spans="1:61" ht="20.25" customHeight="1" outlineLevel="1" x14ac:dyDescent="0.2">
      <c r="A157" s="149"/>
      <c r="B157" s="7" t="s">
        <v>25</v>
      </c>
      <c r="C157" s="150" t="s">
        <v>24</v>
      </c>
      <c r="D157" s="174" t="s">
        <v>24</v>
      </c>
      <c r="E157" s="175" t="s">
        <v>24</v>
      </c>
      <c r="F157" s="175" t="s">
        <v>24</v>
      </c>
      <c r="G157" s="175" t="s">
        <v>24</v>
      </c>
      <c r="H157" s="175" t="s">
        <v>24</v>
      </c>
      <c r="I157" s="175" t="s">
        <v>24</v>
      </c>
      <c r="J157" s="175" t="s">
        <v>24</v>
      </c>
      <c r="K157" s="175" t="s">
        <v>24</v>
      </c>
      <c r="L157" s="175" t="s">
        <v>24</v>
      </c>
      <c r="M157" s="176" t="s">
        <v>24</v>
      </c>
      <c r="N157" s="177" t="s">
        <v>24</v>
      </c>
      <c r="O157" s="174" t="s">
        <v>24</v>
      </c>
      <c r="P157" s="175" t="s">
        <v>24</v>
      </c>
      <c r="Q157" s="175" t="s">
        <v>24</v>
      </c>
      <c r="R157" s="175" t="s">
        <v>24</v>
      </c>
      <c r="S157" s="175" t="s">
        <v>24</v>
      </c>
      <c r="T157" s="175" t="s">
        <v>24</v>
      </c>
      <c r="U157" s="9" t="s">
        <v>21</v>
      </c>
      <c r="V157" s="10" t="s">
        <v>24</v>
      </c>
      <c r="W157" s="175" t="s">
        <v>24</v>
      </c>
      <c r="X157" s="175" t="s">
        <v>24</v>
      </c>
      <c r="Y157" s="175" t="s">
        <v>24</v>
      </c>
      <c r="Z157" s="177" t="s">
        <v>24</v>
      </c>
      <c r="AA157" s="174" t="s">
        <v>24</v>
      </c>
      <c r="AB157" s="176" t="s">
        <v>24</v>
      </c>
      <c r="AC157" s="175" t="s">
        <v>24</v>
      </c>
      <c r="AD157" s="175" t="s">
        <v>24</v>
      </c>
      <c r="AE157" s="175" t="s">
        <v>24</v>
      </c>
      <c r="AF157" s="175" t="s">
        <v>24</v>
      </c>
      <c r="AG157" s="175" t="s">
        <v>24</v>
      </c>
      <c r="AH157" s="175" t="s">
        <v>24</v>
      </c>
      <c r="AI157" s="175" t="s">
        <v>24</v>
      </c>
      <c r="AJ157" s="175" t="s">
        <v>24</v>
      </c>
      <c r="AK157" s="177" t="s">
        <v>24</v>
      </c>
      <c r="AL157" s="174" t="s">
        <v>24</v>
      </c>
      <c r="AM157" s="10" t="s">
        <v>24</v>
      </c>
      <c r="AN157" s="176" t="s">
        <v>24</v>
      </c>
      <c r="AO157" s="176" t="s">
        <v>24</v>
      </c>
      <c r="AP157" s="175" t="s">
        <v>24</v>
      </c>
      <c r="AQ157" s="175" t="s">
        <v>24</v>
      </c>
      <c r="AR157" s="175" t="s">
        <v>24</v>
      </c>
      <c r="AS157" s="175" t="s">
        <v>24</v>
      </c>
      <c r="AT157" s="175" t="s">
        <v>24</v>
      </c>
      <c r="AU157" s="176" t="s">
        <v>24</v>
      </c>
      <c r="AV157" s="176" t="s">
        <v>24</v>
      </c>
      <c r="AW157" s="178" t="s">
        <v>24</v>
      </c>
      <c r="AX157" s="179" t="s">
        <v>24</v>
      </c>
      <c r="AY157" s="10" t="s">
        <v>24</v>
      </c>
      <c r="AZ157" s="8" t="s">
        <v>24</v>
      </c>
      <c r="BA157" s="8" t="s">
        <v>24</v>
      </c>
      <c r="BB157" s="8" t="s">
        <v>24</v>
      </c>
      <c r="BC157" s="10" t="s">
        <v>24</v>
      </c>
      <c r="BD157" s="10" t="s">
        <v>24</v>
      </c>
    </row>
    <row r="158" spans="1:61" ht="20.25" customHeight="1" outlineLevel="1" x14ac:dyDescent="0.2">
      <c r="A158" s="151"/>
      <c r="B158" s="22" t="s">
        <v>26</v>
      </c>
      <c r="C158" s="106" t="s">
        <v>24</v>
      </c>
      <c r="D158" s="180" t="s">
        <v>24</v>
      </c>
      <c r="E158" s="181" t="s">
        <v>24</v>
      </c>
      <c r="F158" s="181" t="s">
        <v>24</v>
      </c>
      <c r="G158" s="181" t="s">
        <v>24</v>
      </c>
      <c r="H158" s="181" t="s">
        <v>24</v>
      </c>
      <c r="I158" s="181" t="s">
        <v>24</v>
      </c>
      <c r="J158" s="181" t="s">
        <v>24</v>
      </c>
      <c r="K158" s="181" t="s">
        <v>24</v>
      </c>
      <c r="L158" s="181" t="s">
        <v>24</v>
      </c>
      <c r="M158" s="23" t="s">
        <v>24</v>
      </c>
      <c r="N158" s="182" t="s">
        <v>24</v>
      </c>
      <c r="O158" s="180" t="s">
        <v>24</v>
      </c>
      <c r="P158" s="181" t="s">
        <v>24</v>
      </c>
      <c r="Q158" s="181" t="s">
        <v>24</v>
      </c>
      <c r="R158" s="181" t="s">
        <v>24</v>
      </c>
      <c r="S158" s="181" t="s">
        <v>24</v>
      </c>
      <c r="T158" s="181" t="s">
        <v>24</v>
      </c>
      <c r="U158" s="23" t="s">
        <v>24</v>
      </c>
      <c r="V158" s="23" t="s">
        <v>24</v>
      </c>
      <c r="W158" s="181" t="s">
        <v>24</v>
      </c>
      <c r="X158" s="181" t="s">
        <v>24</v>
      </c>
      <c r="Y158" s="181" t="s">
        <v>24</v>
      </c>
      <c r="Z158" s="182" t="s">
        <v>24</v>
      </c>
      <c r="AA158" s="180" t="s">
        <v>24</v>
      </c>
      <c r="AB158" s="23" t="s">
        <v>24</v>
      </c>
      <c r="AC158" s="181" t="s">
        <v>24</v>
      </c>
      <c r="AD158" s="181" t="s">
        <v>24</v>
      </c>
      <c r="AE158" s="181" t="s">
        <v>24</v>
      </c>
      <c r="AF158" s="181" t="s">
        <v>24</v>
      </c>
      <c r="AG158" s="181" t="s">
        <v>24</v>
      </c>
      <c r="AH158" s="183" t="s">
        <v>21</v>
      </c>
      <c r="AI158" s="181" t="s">
        <v>24</v>
      </c>
      <c r="AJ158" s="181" t="s">
        <v>24</v>
      </c>
      <c r="AK158" s="182" t="s">
        <v>24</v>
      </c>
      <c r="AL158" s="180" t="s">
        <v>24</v>
      </c>
      <c r="AM158" s="23" t="s">
        <v>24</v>
      </c>
      <c r="AN158" s="23" t="s">
        <v>24</v>
      </c>
      <c r="AO158" s="183" t="s">
        <v>21</v>
      </c>
      <c r="AP158" s="181" t="s">
        <v>24</v>
      </c>
      <c r="AQ158" s="181" t="s">
        <v>24</v>
      </c>
      <c r="AR158" s="181" t="s">
        <v>24</v>
      </c>
      <c r="AS158" s="181" t="s">
        <v>24</v>
      </c>
      <c r="AT158" s="181" t="s">
        <v>24</v>
      </c>
      <c r="AU158" s="181" t="s">
        <v>24</v>
      </c>
      <c r="AV158" s="181" t="s">
        <v>24</v>
      </c>
      <c r="AW158" s="182" t="s">
        <v>24</v>
      </c>
      <c r="AX158" s="180" t="s">
        <v>24</v>
      </c>
      <c r="AY158" s="23" t="s">
        <v>24</v>
      </c>
      <c r="AZ158" s="24" t="s">
        <v>24</v>
      </c>
      <c r="BA158" s="24" t="s">
        <v>24</v>
      </c>
      <c r="BB158" s="24" t="s">
        <v>24</v>
      </c>
      <c r="BC158" s="23" t="s">
        <v>24</v>
      </c>
      <c r="BD158" s="23" t="s">
        <v>24</v>
      </c>
    </row>
    <row r="159" spans="1:61" ht="20.25" hidden="1" customHeight="1" x14ac:dyDescent="0.2"/>
    <row r="160" spans="1:61" ht="20.25" hidden="1" customHeight="1" x14ac:dyDescent="0.2">
      <c r="A160" s="173">
        <v>33</v>
      </c>
    </row>
    <row r="161" spans="1:61" ht="20.25" hidden="1" customHeight="1" x14ac:dyDescent="0.2">
      <c r="A161" s="199"/>
      <c r="B161" s="107"/>
      <c r="C161" s="232"/>
      <c r="D161" s="233" t="s">
        <v>27</v>
      </c>
      <c r="E161" s="165" t="s">
        <v>119</v>
      </c>
      <c r="F161" s="184"/>
      <c r="G161" s="184"/>
      <c r="H161" s="185"/>
      <c r="I161" s="196" t="s">
        <v>117</v>
      </c>
      <c r="J161" s="165" t="s">
        <v>93</v>
      </c>
      <c r="K161" s="184"/>
      <c r="L161" s="184"/>
      <c r="M161" s="186"/>
      <c r="N161" s="164" t="s">
        <v>118</v>
      </c>
      <c r="O161" s="165" t="s">
        <v>95</v>
      </c>
      <c r="P161" s="184"/>
      <c r="Q161" s="184"/>
      <c r="R161" s="184"/>
      <c r="S161" s="187"/>
      <c r="T161" s="166" t="s">
        <v>28</v>
      </c>
      <c r="U161" s="165" t="s">
        <v>97</v>
      </c>
      <c r="V161" s="184"/>
      <c r="W161" s="184"/>
      <c r="X161" s="184"/>
      <c r="Y161" s="184"/>
      <c r="Z161" s="188" t="s">
        <v>24</v>
      </c>
      <c r="AA161" s="165" t="s">
        <v>112</v>
      </c>
      <c r="AB161" s="184"/>
      <c r="AC161" s="184"/>
      <c r="AD161" s="201"/>
      <c r="AE161" s="201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7"/>
      <c r="AR161" s="107"/>
      <c r="AS161" s="107"/>
      <c r="AT161" s="107"/>
      <c r="AU161" s="107"/>
      <c r="AV161" s="107"/>
      <c r="AW161" s="107"/>
      <c r="AX161" s="107"/>
      <c r="AY161" s="107"/>
      <c r="AZ161" s="107"/>
      <c r="BA161" s="107"/>
      <c r="BB161" s="107"/>
      <c r="BC161" s="107"/>
      <c r="BD161" s="162"/>
    </row>
    <row r="162" spans="1:61" ht="20" hidden="1" x14ac:dyDescent="0.2">
      <c r="A162" s="200"/>
      <c r="B162" s="161"/>
      <c r="C162" s="189"/>
      <c r="D162" s="189" t="s">
        <v>120</v>
      </c>
      <c r="E162" s="308" t="s">
        <v>122</v>
      </c>
      <c r="F162" s="309"/>
      <c r="G162" s="309"/>
      <c r="H162" s="190"/>
      <c r="I162" s="191" t="s">
        <v>42</v>
      </c>
      <c r="J162" s="167" t="s">
        <v>94</v>
      </c>
      <c r="K162" s="189"/>
      <c r="L162" s="189"/>
      <c r="M162" s="192"/>
      <c r="N162" s="193" t="s">
        <v>33</v>
      </c>
      <c r="O162" s="167" t="s">
        <v>111</v>
      </c>
      <c r="P162" s="189"/>
      <c r="Q162" s="189"/>
      <c r="R162" s="189"/>
      <c r="S162" s="194"/>
      <c r="T162" s="194"/>
      <c r="U162" s="167" t="s">
        <v>98</v>
      </c>
      <c r="V162" s="189"/>
      <c r="W162" s="189"/>
      <c r="X162" s="189"/>
      <c r="Y162" s="189"/>
      <c r="Z162" s="195" t="s">
        <v>30</v>
      </c>
      <c r="AA162" s="167" t="s">
        <v>113</v>
      </c>
      <c r="AB162" s="189"/>
      <c r="AC162" s="189"/>
      <c r="AD162" s="202"/>
      <c r="AE162" s="202"/>
      <c r="AF162" s="161"/>
      <c r="AG162" s="161"/>
      <c r="AH162" s="161"/>
      <c r="AI162" s="161"/>
      <c r="AJ162" s="161"/>
      <c r="AK162" s="161"/>
      <c r="AL162" s="161"/>
      <c r="AM162" s="161"/>
      <c r="AN162" s="161"/>
      <c r="AO162" s="161"/>
      <c r="AP162" s="161"/>
      <c r="AQ162" s="161"/>
      <c r="AR162" s="161"/>
      <c r="AS162" s="161"/>
      <c r="AT162" s="161"/>
      <c r="AU162" s="161"/>
      <c r="AV162" s="161"/>
      <c r="AW162" s="161"/>
      <c r="AX162" s="161"/>
      <c r="AY162" s="161"/>
      <c r="AZ162" s="161"/>
      <c r="BA162" s="161"/>
      <c r="BB162" s="161"/>
      <c r="BC162" s="161"/>
      <c r="BD162" s="163"/>
    </row>
    <row r="163" spans="1:61" ht="20.25" hidden="1" customHeight="1" x14ac:dyDescent="0.2">
      <c r="A163" s="20" t="s">
        <v>13</v>
      </c>
      <c r="B163" s="25"/>
      <c r="C163" s="127" t="s">
        <v>14</v>
      </c>
      <c r="D163" s="110">
        <v>1</v>
      </c>
      <c r="E163" s="111">
        <v>2</v>
      </c>
      <c r="F163" s="111">
        <v>3</v>
      </c>
      <c r="G163" s="111">
        <v>4</v>
      </c>
      <c r="H163" s="111">
        <v>5</v>
      </c>
      <c r="I163" s="111">
        <v>6</v>
      </c>
      <c r="J163" s="111">
        <v>7</v>
      </c>
      <c r="K163" s="111">
        <v>8</v>
      </c>
      <c r="L163" s="130" t="s">
        <v>14</v>
      </c>
      <c r="M163" s="111">
        <v>9</v>
      </c>
      <c r="N163" s="15">
        <v>10</v>
      </c>
      <c r="O163" s="112">
        <v>11</v>
      </c>
      <c r="P163" s="113">
        <v>12</v>
      </c>
      <c r="Q163" s="111">
        <v>13</v>
      </c>
      <c r="R163" s="111">
        <v>14</v>
      </c>
      <c r="S163" s="111">
        <v>15</v>
      </c>
      <c r="T163" s="111">
        <v>16</v>
      </c>
      <c r="U163" s="130" t="s">
        <v>14</v>
      </c>
      <c r="V163" s="130" t="s">
        <v>14</v>
      </c>
      <c r="W163" s="111">
        <v>17</v>
      </c>
      <c r="X163" s="111">
        <v>18</v>
      </c>
      <c r="Y163" s="111">
        <v>19</v>
      </c>
      <c r="Z163" s="114">
        <v>20</v>
      </c>
      <c r="AA163" s="110">
        <v>21</v>
      </c>
      <c r="AB163" s="111">
        <v>22</v>
      </c>
      <c r="AC163" s="111">
        <v>23</v>
      </c>
      <c r="AD163" s="130" t="s">
        <v>14</v>
      </c>
      <c r="AE163" s="115">
        <v>24</v>
      </c>
      <c r="AF163" s="4">
        <v>25</v>
      </c>
      <c r="AG163" s="113">
        <v>26</v>
      </c>
      <c r="AH163" s="111">
        <v>27</v>
      </c>
      <c r="AI163" s="111">
        <v>28</v>
      </c>
      <c r="AJ163" s="116">
        <v>29</v>
      </c>
      <c r="AK163" s="117">
        <v>30</v>
      </c>
      <c r="AL163" s="134" t="s">
        <v>14</v>
      </c>
      <c r="AM163" s="135" t="s">
        <v>14</v>
      </c>
      <c r="AN163" s="111">
        <v>31</v>
      </c>
      <c r="AO163" s="111">
        <v>32</v>
      </c>
      <c r="AP163" s="111">
        <v>33</v>
      </c>
      <c r="AQ163" s="111">
        <v>34</v>
      </c>
      <c r="AR163" s="116">
        <v>35</v>
      </c>
      <c r="AS163" s="113">
        <v>36</v>
      </c>
      <c r="AT163" s="111">
        <v>37</v>
      </c>
      <c r="AU163" s="111">
        <v>38</v>
      </c>
      <c r="AV163" s="111">
        <v>39</v>
      </c>
      <c r="AW163" s="117">
        <v>40</v>
      </c>
      <c r="AX163" s="134" t="s">
        <v>14</v>
      </c>
      <c r="AY163" s="139" t="s">
        <v>14</v>
      </c>
      <c r="AZ163" s="140" t="s">
        <v>14</v>
      </c>
      <c r="BA163" s="140" t="s">
        <v>14</v>
      </c>
      <c r="BB163" s="140" t="s">
        <v>14</v>
      </c>
      <c r="BC163" s="140" t="s">
        <v>14</v>
      </c>
      <c r="BD163" s="17" t="s">
        <v>14</v>
      </c>
    </row>
    <row r="164" spans="1:61" ht="20.25" hidden="1" customHeight="1" x14ac:dyDescent="0.2">
      <c r="A164" s="109" t="s">
        <v>22</v>
      </c>
      <c r="B164" s="118"/>
      <c r="C164" s="127" t="s">
        <v>14</v>
      </c>
      <c r="D164" s="142">
        <v>1</v>
      </c>
      <c r="E164" s="143">
        <f t="shared" ref="E164" si="1018">D164+1</f>
        <v>2</v>
      </c>
      <c r="F164" s="143">
        <f t="shared" ref="F164" si="1019">E164+1</f>
        <v>3</v>
      </c>
      <c r="G164" s="143">
        <f t="shared" ref="G164" si="1020">F164+1</f>
        <v>4</v>
      </c>
      <c r="H164" s="143">
        <f t="shared" ref="H164" si="1021">G164+1</f>
        <v>5</v>
      </c>
      <c r="I164" s="143">
        <f t="shared" ref="I164" si="1022">H164+1</f>
        <v>6</v>
      </c>
      <c r="J164" s="143">
        <f t="shared" ref="J164" si="1023">I164+1</f>
        <v>7</v>
      </c>
      <c r="K164" s="143">
        <f t="shared" ref="K164" si="1024">J164+1</f>
        <v>8</v>
      </c>
      <c r="L164" s="130" t="s">
        <v>14</v>
      </c>
      <c r="M164" s="143">
        <f>K164+1</f>
        <v>9</v>
      </c>
      <c r="N164" s="144">
        <f t="shared" ref="N164" si="1025">M164+1</f>
        <v>10</v>
      </c>
      <c r="O164" s="119">
        <v>1</v>
      </c>
      <c r="P164" s="120">
        <f>+O164+1</f>
        <v>2</v>
      </c>
      <c r="Q164" s="120">
        <f t="shared" ref="Q164" si="1026">P164+1</f>
        <v>3</v>
      </c>
      <c r="R164" s="120">
        <f>Q164+1</f>
        <v>4</v>
      </c>
      <c r="S164" s="120">
        <f>R164+1</f>
        <v>5</v>
      </c>
      <c r="T164" s="120">
        <f>S164+1</f>
        <v>6</v>
      </c>
      <c r="U164" s="130" t="s">
        <v>14</v>
      </c>
      <c r="V164" s="130" t="s">
        <v>14</v>
      </c>
      <c r="W164" s="120">
        <f>+T164+1</f>
        <v>7</v>
      </c>
      <c r="X164" s="120">
        <f>W164+1</f>
        <v>8</v>
      </c>
      <c r="Y164" s="120">
        <f>X164+1</f>
        <v>9</v>
      </c>
      <c r="Z164" s="121">
        <f>Y164+1</f>
        <v>10</v>
      </c>
      <c r="AA164" s="142">
        <v>1</v>
      </c>
      <c r="AB164" s="143">
        <f t="shared" ref="AB164" si="1027">AA164+1</f>
        <v>2</v>
      </c>
      <c r="AC164" s="143">
        <f t="shared" ref="AC164" si="1028">AB164+1</f>
        <v>3</v>
      </c>
      <c r="AD164" s="130" t="s">
        <v>14</v>
      </c>
      <c r="AE164" s="143">
        <f>AC164+1</f>
        <v>4</v>
      </c>
      <c r="AF164" s="143">
        <f t="shared" ref="AF164" si="1029">AE164+1</f>
        <v>5</v>
      </c>
      <c r="AG164" s="143">
        <f t="shared" ref="AG164" si="1030">AF164+1</f>
        <v>6</v>
      </c>
      <c r="AH164" s="143">
        <f t="shared" ref="AH164" si="1031">AG164+1</f>
        <v>7</v>
      </c>
      <c r="AI164" s="143">
        <f t="shared" ref="AI164" si="1032">AH164+1</f>
        <v>8</v>
      </c>
      <c r="AJ164" s="143">
        <f t="shared" ref="AJ164" si="1033">AI164+1</f>
        <v>9</v>
      </c>
      <c r="AK164" s="144">
        <f t="shared" ref="AK164" si="1034">AJ164+1</f>
        <v>10</v>
      </c>
      <c r="AL164" s="134" t="s">
        <v>14</v>
      </c>
      <c r="AM164" s="135" t="s">
        <v>14</v>
      </c>
      <c r="AN164" s="120">
        <v>1</v>
      </c>
      <c r="AO164" s="120">
        <f>AN164+1</f>
        <v>2</v>
      </c>
      <c r="AP164" s="120">
        <f>AO164+1</f>
        <v>3</v>
      </c>
      <c r="AQ164" s="120">
        <f t="shared" ref="AQ164" si="1035">AP164+1</f>
        <v>4</v>
      </c>
      <c r="AR164" s="120">
        <f t="shared" ref="AR164" si="1036">AQ164+1</f>
        <v>5</v>
      </c>
      <c r="AS164" s="120">
        <f t="shared" ref="AS164" si="1037">AR164+1</f>
        <v>6</v>
      </c>
      <c r="AT164" s="120">
        <f t="shared" ref="AT164" si="1038">AS164+1</f>
        <v>7</v>
      </c>
      <c r="AU164" s="120">
        <f t="shared" ref="AU164" si="1039">AT164+1</f>
        <v>8</v>
      </c>
      <c r="AV164" s="120">
        <f t="shared" ref="AV164" si="1040">AU164+1</f>
        <v>9</v>
      </c>
      <c r="AW164" s="121">
        <f t="shared" ref="AW164" si="1041">AV164+1</f>
        <v>10</v>
      </c>
      <c r="AX164" s="134" t="s">
        <v>14</v>
      </c>
      <c r="AY164" s="139" t="s">
        <v>14</v>
      </c>
      <c r="AZ164" s="140" t="s">
        <v>14</v>
      </c>
      <c r="BA164" s="140" t="s">
        <v>14</v>
      </c>
      <c r="BB164" s="140" t="s">
        <v>14</v>
      </c>
      <c r="BC164" s="140" t="s">
        <v>14</v>
      </c>
      <c r="BD164" s="17" t="s">
        <v>14</v>
      </c>
    </row>
    <row r="165" spans="1:61" ht="20.25" hidden="1" customHeight="1" x14ac:dyDescent="0.2">
      <c r="A165" s="109" t="s">
        <v>23</v>
      </c>
      <c r="B165" s="118"/>
      <c r="C165" s="153" t="s">
        <v>12</v>
      </c>
      <c r="D165" s="1"/>
      <c r="E165" s="108" t="s">
        <v>2</v>
      </c>
      <c r="F165" s="108"/>
      <c r="G165" s="108"/>
      <c r="H165" s="1"/>
      <c r="I165" s="108" t="s">
        <v>3</v>
      </c>
      <c r="J165" s="108"/>
      <c r="K165" s="108"/>
      <c r="L165" s="1"/>
      <c r="M165" s="1"/>
      <c r="N165" s="108" t="s">
        <v>4</v>
      </c>
      <c r="O165" s="108"/>
      <c r="P165" s="108"/>
      <c r="Q165" s="1"/>
      <c r="R165" s="108" t="s">
        <v>5</v>
      </c>
      <c r="S165" s="1"/>
      <c r="T165" s="108"/>
      <c r="U165" s="1"/>
      <c r="V165" s="108" t="s">
        <v>6</v>
      </c>
      <c r="W165" s="1"/>
      <c r="X165" s="108"/>
      <c r="Y165" s="1"/>
      <c r="Z165" s="1"/>
      <c r="AA165" s="108" t="s">
        <v>7</v>
      </c>
      <c r="AB165" s="108"/>
      <c r="AC165" s="1"/>
      <c r="AD165" s="1"/>
      <c r="AE165" s="108" t="s">
        <v>8</v>
      </c>
      <c r="AF165" s="1"/>
      <c r="AG165" s="108"/>
      <c r="AH165" s="1"/>
      <c r="AI165" s="1" t="s">
        <v>9</v>
      </c>
      <c r="AJ165" s="108"/>
      <c r="AK165" s="1"/>
      <c r="AL165" s="1"/>
      <c r="AM165" s="108" t="s">
        <v>10</v>
      </c>
      <c r="AN165" s="1"/>
      <c r="AO165" s="108"/>
      <c r="AP165" s="1"/>
      <c r="AQ165" s="1"/>
      <c r="AR165" s="108" t="s">
        <v>11</v>
      </c>
      <c r="AS165" s="108"/>
      <c r="AT165" s="108"/>
      <c r="AU165" s="1"/>
      <c r="AV165" s="1" t="s">
        <v>38</v>
      </c>
      <c r="AW165" s="108"/>
      <c r="AX165" s="108"/>
      <c r="AY165" s="11"/>
      <c r="AZ165" s="11"/>
      <c r="BA165" s="12" t="s">
        <v>12</v>
      </c>
      <c r="BB165" s="12"/>
      <c r="BC165" s="13"/>
      <c r="BD165" s="21"/>
    </row>
    <row r="166" spans="1:61" ht="20.25" hidden="1" customHeight="1" x14ac:dyDescent="0.2">
      <c r="A166" s="20" t="s">
        <v>1</v>
      </c>
      <c r="B166" s="118"/>
      <c r="C166" s="128">
        <v>42604</v>
      </c>
      <c r="D166" s="14">
        <f>C166+7</f>
        <v>42611</v>
      </c>
      <c r="E166" s="122">
        <f t="shared" ref="E166" si="1042">D166+7</f>
        <v>42618</v>
      </c>
      <c r="F166" s="123">
        <f t="shared" ref="F166" si="1043">E166+7</f>
        <v>42625</v>
      </c>
      <c r="G166" s="123">
        <f t="shared" ref="G166" si="1044">F166+7</f>
        <v>42632</v>
      </c>
      <c r="H166" s="123">
        <f t="shared" ref="H166" si="1045">G166+7</f>
        <v>42639</v>
      </c>
      <c r="I166" s="123">
        <f t="shared" ref="I166" si="1046">H166+7</f>
        <v>42646</v>
      </c>
      <c r="J166" s="123">
        <f t="shared" ref="J166" si="1047">I166+7</f>
        <v>42653</v>
      </c>
      <c r="K166" s="122">
        <f t="shared" ref="K166" si="1048">J166+7</f>
        <v>42660</v>
      </c>
      <c r="L166" s="131">
        <f t="shared" ref="L166" si="1049">K166+7</f>
        <v>42667</v>
      </c>
      <c r="M166" s="122">
        <f>L166+7</f>
        <v>42674</v>
      </c>
      <c r="N166" s="124">
        <f>M166+7</f>
        <v>42681</v>
      </c>
      <c r="O166" s="125">
        <f t="shared" ref="O166" si="1050">N166+7</f>
        <v>42688</v>
      </c>
      <c r="P166" s="123">
        <f t="shared" ref="P166" si="1051">O166+7</f>
        <v>42695</v>
      </c>
      <c r="Q166" s="123">
        <f t="shared" ref="Q166" si="1052">P166+7</f>
        <v>42702</v>
      </c>
      <c r="R166" s="123">
        <f t="shared" ref="R166" si="1053">Q166+7</f>
        <v>42709</v>
      </c>
      <c r="S166" s="123">
        <f t="shared" ref="S166" si="1054">R166+7</f>
        <v>42716</v>
      </c>
      <c r="T166" s="122">
        <f t="shared" ref="T166" si="1055">S166+7</f>
        <v>42723</v>
      </c>
      <c r="U166" s="131">
        <f t="shared" ref="U166" si="1056">T166+7</f>
        <v>42730</v>
      </c>
      <c r="V166" s="131">
        <f t="shared" ref="V166" si="1057">U166+7</f>
        <v>42737</v>
      </c>
      <c r="W166" s="122">
        <f t="shared" ref="W166" si="1058">V166+7</f>
        <v>42744</v>
      </c>
      <c r="X166" s="123">
        <f t="shared" ref="X166" si="1059">W166+7</f>
        <v>42751</v>
      </c>
      <c r="Y166" s="123">
        <f t="shared" ref="Y166" si="1060">X166+7</f>
        <v>42758</v>
      </c>
      <c r="Z166" s="126">
        <f t="shared" ref="Z166" si="1061">Y166+7</f>
        <v>42765</v>
      </c>
      <c r="AA166" s="14">
        <f t="shared" ref="AA166" si="1062">Z166+7</f>
        <v>42772</v>
      </c>
      <c r="AB166" s="122">
        <f t="shared" ref="AB166" si="1063">AA166+7</f>
        <v>42779</v>
      </c>
      <c r="AC166" s="122">
        <f>AB166+7</f>
        <v>42786</v>
      </c>
      <c r="AD166" s="131">
        <f>AC166+7</f>
        <v>42793</v>
      </c>
      <c r="AE166" s="123">
        <f>AD166+7</f>
        <v>42800</v>
      </c>
      <c r="AF166" s="123">
        <f>AE166+7</f>
        <v>42807</v>
      </c>
      <c r="AG166" s="123">
        <f t="shared" ref="AG166" si="1064">AF166+7</f>
        <v>42814</v>
      </c>
      <c r="AH166" s="123">
        <f t="shared" ref="AH166" si="1065">AG166+7</f>
        <v>42821</v>
      </c>
      <c r="AI166" s="123">
        <f t="shared" ref="AI166" si="1066">AH166+7</f>
        <v>42828</v>
      </c>
      <c r="AJ166" s="123">
        <f t="shared" ref="AJ166" si="1067">AI166+7</f>
        <v>42835</v>
      </c>
      <c r="AK166" s="126">
        <f t="shared" ref="AK166" si="1068">AJ166+7</f>
        <v>42842</v>
      </c>
      <c r="AL166" s="136">
        <f t="shared" ref="AL166" si="1069">AK166+7</f>
        <v>42849</v>
      </c>
      <c r="AM166" s="137">
        <f t="shared" ref="AM166" si="1070">AL166+7</f>
        <v>42856</v>
      </c>
      <c r="AN166" s="122">
        <f t="shared" ref="AN166" si="1071">AM166+7</f>
        <v>42863</v>
      </c>
      <c r="AO166" s="123">
        <f t="shared" ref="AO166" si="1072">AN166+7</f>
        <v>42870</v>
      </c>
      <c r="AP166" s="123">
        <f t="shared" ref="AP166" si="1073">AO166+7</f>
        <v>42877</v>
      </c>
      <c r="AQ166" s="123">
        <f t="shared" ref="AQ166" si="1074">AP166+7</f>
        <v>42884</v>
      </c>
      <c r="AR166" s="123">
        <f t="shared" ref="AR166" si="1075">AQ166+7</f>
        <v>42891</v>
      </c>
      <c r="AS166" s="123">
        <f t="shared" ref="AS166" si="1076">AR166+7</f>
        <v>42898</v>
      </c>
      <c r="AT166" s="123">
        <f t="shared" ref="AT166" si="1077">AS166+7</f>
        <v>42905</v>
      </c>
      <c r="AU166" s="123">
        <f t="shared" ref="AU166" si="1078">AT166+7</f>
        <v>42912</v>
      </c>
      <c r="AV166" s="123">
        <f t="shared" ref="AV166" si="1079">AU166+7</f>
        <v>42919</v>
      </c>
      <c r="AW166" s="124">
        <f t="shared" ref="AW166" si="1080">AV166+7</f>
        <v>42926</v>
      </c>
      <c r="AX166" s="136">
        <f t="shared" ref="AX166" si="1081">AW166+7</f>
        <v>42933</v>
      </c>
      <c r="AY166" s="137">
        <f t="shared" ref="AY166" si="1082">AX166+7</f>
        <v>42940</v>
      </c>
      <c r="AZ166" s="137">
        <f t="shared" ref="AZ166" si="1083">AY166+7</f>
        <v>42947</v>
      </c>
      <c r="BA166" s="137">
        <f t="shared" ref="BA166" si="1084">AZ166+7</f>
        <v>42954</v>
      </c>
      <c r="BB166" s="137">
        <f t="shared" ref="BB166" si="1085">BA166+7</f>
        <v>42961</v>
      </c>
      <c r="BC166" s="137">
        <f t="shared" ref="BC166" si="1086">BB166+7</f>
        <v>42968</v>
      </c>
      <c r="BD166" s="145">
        <v>22</v>
      </c>
    </row>
    <row r="167" spans="1:61" ht="20.25" hidden="1" customHeight="1" x14ac:dyDescent="0.2">
      <c r="A167" s="157" t="s">
        <v>0</v>
      </c>
      <c r="B167" s="25"/>
      <c r="C167" s="129">
        <v>34</v>
      </c>
      <c r="D167" s="146">
        <f t="shared" ref="D167" si="1087">C167+1</f>
        <v>35</v>
      </c>
      <c r="E167" s="158">
        <f t="shared" ref="E167" si="1088">D167+1</f>
        <v>36</v>
      </c>
      <c r="F167" s="158">
        <f t="shared" ref="F167" si="1089">E167+1</f>
        <v>37</v>
      </c>
      <c r="G167" s="158">
        <f t="shared" ref="G167" si="1090">F167+1</f>
        <v>38</v>
      </c>
      <c r="H167" s="158">
        <f t="shared" ref="H167" si="1091">G167+1</f>
        <v>39</v>
      </c>
      <c r="I167" s="158">
        <f t="shared" ref="I167" si="1092">H167+1</f>
        <v>40</v>
      </c>
      <c r="J167" s="158">
        <f t="shared" ref="J167" si="1093">I167+1</f>
        <v>41</v>
      </c>
      <c r="K167" s="4">
        <f t="shared" ref="K167" si="1094">J167+1</f>
        <v>42</v>
      </c>
      <c r="L167" s="159">
        <f t="shared" ref="L167" si="1095">K167+1</f>
        <v>43</v>
      </c>
      <c r="M167" s="4">
        <f>L167+1</f>
        <v>44</v>
      </c>
      <c r="N167" s="15">
        <f>M167+1</f>
        <v>45</v>
      </c>
      <c r="O167" s="147">
        <f t="shared" ref="O167" si="1096">N167+1</f>
        <v>46</v>
      </c>
      <c r="P167" s="158">
        <f t="shared" ref="P167" si="1097">O167+1</f>
        <v>47</v>
      </c>
      <c r="Q167" s="158">
        <f t="shared" ref="Q167" si="1098">P167+1</f>
        <v>48</v>
      </c>
      <c r="R167" s="158">
        <f t="shared" ref="R167" si="1099">Q167+1</f>
        <v>49</v>
      </c>
      <c r="S167" s="158">
        <f t="shared" ref="S167" si="1100">R167+1</f>
        <v>50</v>
      </c>
      <c r="T167" s="4">
        <f t="shared" ref="T167" si="1101">S167+1</f>
        <v>51</v>
      </c>
      <c r="U167" s="159">
        <f t="shared" ref="U167" si="1102">T167+1</f>
        <v>52</v>
      </c>
      <c r="V167" s="159">
        <v>1</v>
      </c>
      <c r="W167" s="4">
        <f>+V167+1</f>
        <v>2</v>
      </c>
      <c r="X167" s="158">
        <f t="shared" ref="X167" si="1103">W167+1</f>
        <v>3</v>
      </c>
      <c r="Y167" s="158">
        <f t="shared" ref="Y167" si="1104">X167+1</f>
        <v>4</v>
      </c>
      <c r="Z167" s="104">
        <f t="shared" ref="Z167" si="1105">Y167+1</f>
        <v>5</v>
      </c>
      <c r="AA167" s="146">
        <f t="shared" ref="AA167" si="1106">Z167+1</f>
        <v>6</v>
      </c>
      <c r="AB167" s="4">
        <f t="shared" ref="AB167" si="1107">AA167+1</f>
        <v>7</v>
      </c>
      <c r="AC167" s="4">
        <f>AB167+1</f>
        <v>8</v>
      </c>
      <c r="AD167" s="159">
        <f>AC167+1</f>
        <v>9</v>
      </c>
      <c r="AE167" s="158">
        <f>AD167+1</f>
        <v>10</v>
      </c>
      <c r="AF167" s="158">
        <f>AE167+1</f>
        <v>11</v>
      </c>
      <c r="AG167" s="158">
        <f t="shared" ref="AG167" si="1108">AF167+1</f>
        <v>12</v>
      </c>
      <c r="AH167" s="158">
        <f t="shared" ref="AH167" si="1109">AG167+1</f>
        <v>13</v>
      </c>
      <c r="AI167" s="158">
        <f t="shared" ref="AI167" si="1110">AH167+1</f>
        <v>14</v>
      </c>
      <c r="AJ167" s="158">
        <f t="shared" ref="AJ167" si="1111">AI167+1</f>
        <v>15</v>
      </c>
      <c r="AK167" s="104">
        <f t="shared" ref="AK167" si="1112">AJ167+1</f>
        <v>16</v>
      </c>
      <c r="AL167" s="134">
        <f t="shared" ref="AL167" si="1113">AK167+1</f>
        <v>17</v>
      </c>
      <c r="AM167" s="159">
        <f t="shared" ref="AM167" si="1114">AL167+1</f>
        <v>18</v>
      </c>
      <c r="AN167" s="4">
        <f t="shared" ref="AN167" si="1115">AM167+1</f>
        <v>19</v>
      </c>
      <c r="AO167" s="158">
        <f t="shared" ref="AO167" si="1116">AN167+1</f>
        <v>20</v>
      </c>
      <c r="AP167" s="158">
        <f t="shared" ref="AP167" si="1117">AO167+1</f>
        <v>21</v>
      </c>
      <c r="AQ167" s="158">
        <f t="shared" ref="AQ167" si="1118">AP167+1</f>
        <v>22</v>
      </c>
      <c r="AR167" s="158">
        <f t="shared" ref="AR167" si="1119">AQ167+1</f>
        <v>23</v>
      </c>
      <c r="AS167" s="158">
        <f t="shared" ref="AS167" si="1120">AR167+1</f>
        <v>24</v>
      </c>
      <c r="AT167" s="158">
        <f t="shared" ref="AT167" si="1121">AS167+1</f>
        <v>25</v>
      </c>
      <c r="AU167" s="158">
        <f t="shared" ref="AU167" si="1122">AT167+1</f>
        <v>26</v>
      </c>
      <c r="AV167" s="158">
        <f t="shared" ref="AV167" si="1123">AU167+1</f>
        <v>27</v>
      </c>
      <c r="AW167" s="15">
        <f t="shared" ref="AW167" si="1124">AV167+1</f>
        <v>28</v>
      </c>
      <c r="AX167" s="134">
        <f t="shared" ref="AX167" si="1125">AW167+1</f>
        <v>29</v>
      </c>
      <c r="AY167" s="160">
        <v>30</v>
      </c>
      <c r="AZ167" s="160">
        <v>31</v>
      </c>
      <c r="BA167" s="160">
        <v>32</v>
      </c>
      <c r="BB167" s="160">
        <f>WEEKNUM(BB166)-1</f>
        <v>32</v>
      </c>
      <c r="BC167" s="160">
        <f>WEEKNUM(BC166)-1</f>
        <v>33</v>
      </c>
      <c r="BD167" s="160">
        <v>34</v>
      </c>
      <c r="BE167" s="2"/>
      <c r="BF167" s="2"/>
    </row>
    <row r="168" spans="1:61" ht="20.25" hidden="1" customHeight="1" x14ac:dyDescent="0.2">
      <c r="A168" s="148"/>
      <c r="B168" s="152" t="s">
        <v>15</v>
      </c>
      <c r="C168" s="203" t="s">
        <v>16</v>
      </c>
      <c r="D168" s="226" t="s">
        <v>24</v>
      </c>
      <c r="E168" s="205"/>
      <c r="F168" s="205"/>
      <c r="G168" s="205"/>
      <c r="H168" s="205"/>
      <c r="I168" s="205"/>
      <c r="J168" s="205"/>
      <c r="K168" s="206"/>
      <c r="L168" s="207" t="s">
        <v>16</v>
      </c>
      <c r="M168" s="208"/>
      <c r="N168" s="209"/>
      <c r="O168" s="289" t="s">
        <v>27</v>
      </c>
      <c r="P168" s="295" t="s">
        <v>27</v>
      </c>
      <c r="Q168" s="295" t="s">
        <v>27</v>
      </c>
      <c r="R168" s="295" t="s">
        <v>27</v>
      </c>
      <c r="S168" s="295" t="s">
        <v>27</v>
      </c>
      <c r="T168" s="295" t="s">
        <v>27</v>
      </c>
      <c r="U168" s="133" t="s">
        <v>21</v>
      </c>
      <c r="V168" s="207" t="s">
        <v>16</v>
      </c>
      <c r="W168" s="295" t="s">
        <v>27</v>
      </c>
      <c r="X168" s="295" t="s">
        <v>27</v>
      </c>
      <c r="Y168" s="295" t="s">
        <v>27</v>
      </c>
      <c r="Z168" s="295" t="s">
        <v>27</v>
      </c>
      <c r="AA168" s="204"/>
      <c r="AB168" s="205"/>
      <c r="AC168" s="206"/>
      <c r="AD168" s="207" t="s">
        <v>16</v>
      </c>
      <c r="AE168" s="208"/>
      <c r="AF168" s="205"/>
      <c r="AG168" s="205"/>
      <c r="AH168" s="205"/>
      <c r="AI168" s="242" t="s">
        <v>117</v>
      </c>
      <c r="AJ168" s="242" t="s">
        <v>117</v>
      </c>
      <c r="AK168" s="155" t="s">
        <v>21</v>
      </c>
      <c r="AL168" s="210" t="s">
        <v>16</v>
      </c>
      <c r="AM168" s="207" t="s">
        <v>16</v>
      </c>
      <c r="AN168" s="242" t="s">
        <v>117</v>
      </c>
      <c r="AO168" s="242" t="s">
        <v>117</v>
      </c>
      <c r="AP168" s="246"/>
      <c r="AQ168" s="251" t="s">
        <v>118</v>
      </c>
      <c r="AR168" s="156" t="s">
        <v>21</v>
      </c>
      <c r="AS168" s="211"/>
      <c r="AT168" s="254" t="s">
        <v>33</v>
      </c>
      <c r="AU168" s="205"/>
      <c r="AV168" s="205"/>
      <c r="AW168" s="212" t="s">
        <v>24</v>
      </c>
      <c r="AX168" s="210" t="s">
        <v>16</v>
      </c>
      <c r="AY168" s="132" t="s">
        <v>16</v>
      </c>
      <c r="AZ168" s="132" t="s">
        <v>16</v>
      </c>
      <c r="BA168" s="132" t="s">
        <v>16</v>
      </c>
      <c r="BB168" s="132" t="s">
        <v>16</v>
      </c>
      <c r="BC168" s="132" t="s">
        <v>16</v>
      </c>
      <c r="BD168" s="132" t="s">
        <v>16</v>
      </c>
    </row>
    <row r="169" spans="1:61" ht="20.25" hidden="1" customHeight="1" x14ac:dyDescent="0.25">
      <c r="A169" s="148"/>
      <c r="B169" s="6" t="s">
        <v>17</v>
      </c>
      <c r="C169" s="213" t="s">
        <v>16</v>
      </c>
      <c r="D169" s="226" t="s">
        <v>24</v>
      </c>
      <c r="E169" s="215"/>
      <c r="F169" s="215"/>
      <c r="G169" s="215"/>
      <c r="H169" s="215"/>
      <c r="I169" s="215"/>
      <c r="J169" s="215"/>
      <c r="K169" s="216"/>
      <c r="L169" s="217" t="s">
        <v>16</v>
      </c>
      <c r="M169" s="218"/>
      <c r="N169" s="219"/>
      <c r="O169" s="289" t="s">
        <v>27</v>
      </c>
      <c r="P169" s="289" t="s">
        <v>27</v>
      </c>
      <c r="Q169" s="289" t="s">
        <v>27</v>
      </c>
      <c r="R169" s="289" t="s">
        <v>27</v>
      </c>
      <c r="S169" s="289" t="s">
        <v>27</v>
      </c>
      <c r="T169" s="289" t="s">
        <v>27</v>
      </c>
      <c r="U169" s="217" t="s">
        <v>16</v>
      </c>
      <c r="V169" s="217" t="s">
        <v>16</v>
      </c>
      <c r="W169" s="289" t="s">
        <v>27</v>
      </c>
      <c r="X169" s="289" t="s">
        <v>27</v>
      </c>
      <c r="Y169" s="289" t="s">
        <v>27</v>
      </c>
      <c r="Z169" s="289" t="s">
        <v>27</v>
      </c>
      <c r="AA169" s="214"/>
      <c r="AB169" s="215"/>
      <c r="AC169" s="216"/>
      <c r="AD169" s="217" t="s">
        <v>16</v>
      </c>
      <c r="AE169" s="218"/>
      <c r="AF169" s="215"/>
      <c r="AG169" s="215"/>
      <c r="AH169" s="215"/>
      <c r="AI169" s="244" t="s">
        <v>117</v>
      </c>
      <c r="AJ169" s="244" t="s">
        <v>117</v>
      </c>
      <c r="AK169" s="244" t="s">
        <v>117</v>
      </c>
      <c r="AL169" s="220" t="s">
        <v>16</v>
      </c>
      <c r="AM169" s="217" t="s">
        <v>16</v>
      </c>
      <c r="AN169" s="244" t="s">
        <v>117</v>
      </c>
      <c r="AO169" s="244" t="s">
        <v>117</v>
      </c>
      <c r="AP169" s="247"/>
      <c r="AQ169" s="252" t="s">
        <v>118</v>
      </c>
      <c r="AR169" s="252" t="s">
        <v>118</v>
      </c>
      <c r="AS169" s="215"/>
      <c r="AT169" s="255" t="s">
        <v>33</v>
      </c>
      <c r="AU169" s="215"/>
      <c r="AV169" s="215"/>
      <c r="AW169" s="221" t="s">
        <v>24</v>
      </c>
      <c r="AX169" s="220" t="s">
        <v>16</v>
      </c>
      <c r="AY169" s="141" t="s">
        <v>16</v>
      </c>
      <c r="AZ169" s="141" t="s">
        <v>16</v>
      </c>
      <c r="BA169" s="141" t="s">
        <v>16</v>
      </c>
      <c r="BB169" s="141" t="s">
        <v>16</v>
      </c>
      <c r="BC169" s="141" t="s">
        <v>16</v>
      </c>
      <c r="BD169" s="141" t="s">
        <v>16</v>
      </c>
      <c r="BI169" s="3"/>
    </row>
    <row r="170" spans="1:61" ht="20.25" hidden="1" customHeight="1" x14ac:dyDescent="0.25">
      <c r="A170" s="148"/>
      <c r="B170" s="6" t="s">
        <v>18</v>
      </c>
      <c r="C170" s="213" t="s">
        <v>16</v>
      </c>
      <c r="D170" s="226" t="s">
        <v>24</v>
      </c>
      <c r="E170" s="215"/>
      <c r="F170" s="215"/>
      <c r="G170" s="215"/>
      <c r="H170" s="215"/>
      <c r="I170" s="215"/>
      <c r="J170" s="215"/>
      <c r="K170" s="216"/>
      <c r="L170" s="217" t="s">
        <v>16</v>
      </c>
      <c r="M170" s="218"/>
      <c r="N170" s="219"/>
      <c r="O170" s="289" t="s">
        <v>27</v>
      </c>
      <c r="P170" s="289" t="s">
        <v>27</v>
      </c>
      <c r="Q170" s="289" t="s">
        <v>27</v>
      </c>
      <c r="R170" s="289" t="s">
        <v>27</v>
      </c>
      <c r="S170" s="289" t="s">
        <v>27</v>
      </c>
      <c r="T170" s="289" t="s">
        <v>27</v>
      </c>
      <c r="U170" s="217" t="s">
        <v>16</v>
      </c>
      <c r="V170" s="217" t="s">
        <v>16</v>
      </c>
      <c r="W170" s="289" t="s">
        <v>27</v>
      </c>
      <c r="X170" s="289" t="s">
        <v>27</v>
      </c>
      <c r="Y170" s="289" t="s">
        <v>27</v>
      </c>
      <c r="Z170" s="289" t="s">
        <v>27</v>
      </c>
      <c r="AA170" s="214"/>
      <c r="AB170" s="215"/>
      <c r="AC170" s="216"/>
      <c r="AD170" s="217" t="s">
        <v>16</v>
      </c>
      <c r="AE170" s="218"/>
      <c r="AF170" s="215"/>
      <c r="AG170" s="215"/>
      <c r="AH170" s="215"/>
      <c r="AI170" s="244" t="s">
        <v>117</v>
      </c>
      <c r="AJ170" s="244" t="s">
        <v>117</v>
      </c>
      <c r="AK170" s="244" t="s">
        <v>117</v>
      </c>
      <c r="AL170" s="220" t="s">
        <v>16</v>
      </c>
      <c r="AM170" s="217" t="s">
        <v>16</v>
      </c>
      <c r="AN170" s="244" t="s">
        <v>117</v>
      </c>
      <c r="AO170" s="244" t="s">
        <v>117</v>
      </c>
      <c r="AP170" s="247"/>
      <c r="AQ170" s="252" t="s">
        <v>118</v>
      </c>
      <c r="AR170" s="252" t="s">
        <v>118</v>
      </c>
      <c r="AS170" s="215"/>
      <c r="AT170" s="255" t="s">
        <v>33</v>
      </c>
      <c r="AU170" s="215"/>
      <c r="AV170" s="215"/>
      <c r="AW170" s="221" t="s">
        <v>24</v>
      </c>
      <c r="AX170" s="220" t="s">
        <v>16</v>
      </c>
      <c r="AY170" s="141" t="s">
        <v>16</v>
      </c>
      <c r="AZ170" s="141" t="s">
        <v>16</v>
      </c>
      <c r="BA170" s="141" t="s">
        <v>16</v>
      </c>
      <c r="BB170" s="141" t="s">
        <v>16</v>
      </c>
      <c r="BC170" s="141" t="s">
        <v>16</v>
      </c>
      <c r="BD170" s="141" t="s">
        <v>16</v>
      </c>
      <c r="BI170" s="3"/>
    </row>
    <row r="171" spans="1:61" ht="20.25" hidden="1" customHeight="1" x14ac:dyDescent="0.25">
      <c r="A171" s="148"/>
      <c r="B171" s="5" t="s">
        <v>19</v>
      </c>
      <c r="C171" s="213" t="s">
        <v>16</v>
      </c>
      <c r="D171" s="226" t="s">
        <v>24</v>
      </c>
      <c r="E171" s="215"/>
      <c r="F171" s="215"/>
      <c r="G171" s="215"/>
      <c r="H171" s="215"/>
      <c r="I171" s="215"/>
      <c r="J171" s="215"/>
      <c r="K171" s="216"/>
      <c r="L171" s="217" t="s">
        <v>16</v>
      </c>
      <c r="M171" s="218"/>
      <c r="N171" s="219"/>
      <c r="O171" s="214"/>
      <c r="P171" s="215"/>
      <c r="Q171" s="298" t="s">
        <v>120</v>
      </c>
      <c r="R171" s="215"/>
      <c r="S171" s="215"/>
      <c r="T171" s="216"/>
      <c r="U171" s="217" t="s">
        <v>16</v>
      </c>
      <c r="V171" s="217" t="s">
        <v>16</v>
      </c>
      <c r="W171" s="218"/>
      <c r="X171" s="215"/>
      <c r="Y171" s="215"/>
      <c r="Z171" s="219"/>
      <c r="AA171" s="214"/>
      <c r="AB171" s="215"/>
      <c r="AC171" s="298"/>
      <c r="AD171" s="217" t="s">
        <v>16</v>
      </c>
      <c r="AE171" s="218"/>
      <c r="AF171" s="215"/>
      <c r="AG171" s="215"/>
      <c r="AH171" s="215"/>
      <c r="AI171" s="244" t="s">
        <v>117</v>
      </c>
      <c r="AJ171" s="244" t="s">
        <v>117</v>
      </c>
      <c r="AK171" s="244" t="s">
        <v>117</v>
      </c>
      <c r="AL171" s="138" t="s">
        <v>21</v>
      </c>
      <c r="AM171" s="217" t="s">
        <v>16</v>
      </c>
      <c r="AN171" s="244" t="s">
        <v>117</v>
      </c>
      <c r="AO171" s="244" t="s">
        <v>117</v>
      </c>
      <c r="AP171" s="154" t="s">
        <v>21</v>
      </c>
      <c r="AQ171" s="252" t="s">
        <v>118</v>
      </c>
      <c r="AR171" s="252" t="s">
        <v>118</v>
      </c>
      <c r="AS171" s="215"/>
      <c r="AT171" s="255" t="s">
        <v>33</v>
      </c>
      <c r="AU171" s="215"/>
      <c r="AV171" s="215"/>
      <c r="AW171" s="221" t="s">
        <v>24</v>
      </c>
      <c r="AX171" s="220" t="s">
        <v>16</v>
      </c>
      <c r="AY171" s="141" t="s">
        <v>16</v>
      </c>
      <c r="AZ171" s="141" t="s">
        <v>16</v>
      </c>
      <c r="BA171" s="141" t="s">
        <v>16</v>
      </c>
      <c r="BB171" s="141" t="s">
        <v>16</v>
      </c>
      <c r="BC171" s="141" t="s">
        <v>16</v>
      </c>
      <c r="BD171" s="141" t="s">
        <v>16</v>
      </c>
      <c r="BI171" s="3"/>
    </row>
    <row r="172" spans="1:61" ht="20.25" hidden="1" customHeight="1" x14ac:dyDescent="0.2">
      <c r="A172" s="148"/>
      <c r="B172" s="6" t="s">
        <v>20</v>
      </c>
      <c r="C172" s="213" t="s">
        <v>16</v>
      </c>
      <c r="D172" s="226" t="s">
        <v>24</v>
      </c>
      <c r="E172" s="215"/>
      <c r="F172" s="215"/>
      <c r="G172" s="215"/>
      <c r="H172" s="215"/>
      <c r="I172" s="215"/>
      <c r="J172" s="215"/>
      <c r="K172" s="216"/>
      <c r="L172" s="217" t="s">
        <v>16</v>
      </c>
      <c r="M172" s="218"/>
      <c r="N172" s="219"/>
      <c r="O172" s="289" t="s">
        <v>27</v>
      </c>
      <c r="P172" s="289" t="s">
        <v>27</v>
      </c>
      <c r="Q172" s="289" t="s">
        <v>27</v>
      </c>
      <c r="R172" s="289" t="s">
        <v>27</v>
      </c>
      <c r="S172" s="289" t="s">
        <v>27</v>
      </c>
      <c r="T172" s="289" t="s">
        <v>27</v>
      </c>
      <c r="U172" s="217" t="s">
        <v>16</v>
      </c>
      <c r="V172" s="217" t="s">
        <v>16</v>
      </c>
      <c r="W172" s="289" t="s">
        <v>27</v>
      </c>
      <c r="X172" s="289" t="s">
        <v>27</v>
      </c>
      <c r="Y172" s="289" t="s">
        <v>27</v>
      </c>
      <c r="Z172" s="289" t="s">
        <v>27</v>
      </c>
      <c r="AA172" s="214"/>
      <c r="AB172" s="215"/>
      <c r="AC172" s="298" t="s">
        <v>120</v>
      </c>
      <c r="AD172" s="217" t="s">
        <v>16</v>
      </c>
      <c r="AE172" s="218"/>
      <c r="AF172" s="215"/>
      <c r="AG172" s="215"/>
      <c r="AH172" s="215"/>
      <c r="AI172" s="245" t="s">
        <v>117</v>
      </c>
      <c r="AJ172" s="154" t="s">
        <v>21</v>
      </c>
      <c r="AK172" s="244" t="s">
        <v>117</v>
      </c>
      <c r="AL172" s="220" t="s">
        <v>16</v>
      </c>
      <c r="AM172" s="133" t="s">
        <v>21</v>
      </c>
      <c r="AN172" s="245" t="s">
        <v>117</v>
      </c>
      <c r="AO172" s="245" t="s">
        <v>117</v>
      </c>
      <c r="AP172" s="223" t="s">
        <v>16</v>
      </c>
      <c r="AQ172" s="253" t="s">
        <v>118</v>
      </c>
      <c r="AR172" s="253" t="s">
        <v>118</v>
      </c>
      <c r="AS172" s="215"/>
      <c r="AT172" s="256" t="s">
        <v>33</v>
      </c>
      <c r="AU172" s="215"/>
      <c r="AV172" s="215"/>
      <c r="AW172" s="221" t="s">
        <v>24</v>
      </c>
      <c r="AX172" s="220" t="s">
        <v>16</v>
      </c>
      <c r="AY172" s="141" t="s">
        <v>16</v>
      </c>
      <c r="AZ172" s="141" t="s">
        <v>16</v>
      </c>
      <c r="BA172" s="141" t="s">
        <v>16</v>
      </c>
      <c r="BB172" s="141" t="s">
        <v>16</v>
      </c>
      <c r="BC172" s="141" t="s">
        <v>16</v>
      </c>
      <c r="BD172" s="141" t="s">
        <v>16</v>
      </c>
    </row>
    <row r="173" spans="1:61" ht="20.25" hidden="1" customHeight="1" outlineLevel="1" x14ac:dyDescent="0.2">
      <c r="A173" s="149"/>
      <c r="B173" s="7" t="s">
        <v>25</v>
      </c>
      <c r="C173" s="150" t="s">
        <v>24</v>
      </c>
      <c r="D173" s="174" t="s">
        <v>24</v>
      </c>
      <c r="E173" s="175" t="s">
        <v>24</v>
      </c>
      <c r="F173" s="175" t="s">
        <v>24</v>
      </c>
      <c r="G173" s="175" t="s">
        <v>24</v>
      </c>
      <c r="H173" s="175" t="s">
        <v>24</v>
      </c>
      <c r="I173" s="175" t="s">
        <v>24</v>
      </c>
      <c r="J173" s="175" t="s">
        <v>24</v>
      </c>
      <c r="K173" s="175" t="s">
        <v>24</v>
      </c>
      <c r="L173" s="175" t="s">
        <v>24</v>
      </c>
      <c r="M173" s="176" t="s">
        <v>24</v>
      </c>
      <c r="N173" s="177" t="s">
        <v>24</v>
      </c>
      <c r="O173" s="174" t="s">
        <v>24</v>
      </c>
      <c r="P173" s="175" t="s">
        <v>24</v>
      </c>
      <c r="Q173" s="175" t="s">
        <v>24</v>
      </c>
      <c r="R173" s="175" t="s">
        <v>24</v>
      </c>
      <c r="S173" s="175" t="s">
        <v>24</v>
      </c>
      <c r="T173" s="175" t="s">
        <v>24</v>
      </c>
      <c r="U173" s="9" t="s">
        <v>21</v>
      </c>
      <c r="V173" s="10" t="s">
        <v>24</v>
      </c>
      <c r="W173" s="175" t="s">
        <v>24</v>
      </c>
      <c r="X173" s="175" t="s">
        <v>24</v>
      </c>
      <c r="Y173" s="175" t="s">
        <v>24</v>
      </c>
      <c r="Z173" s="177" t="s">
        <v>24</v>
      </c>
      <c r="AA173" s="174" t="s">
        <v>24</v>
      </c>
      <c r="AB173" s="176" t="s">
        <v>24</v>
      </c>
      <c r="AC173" s="175" t="s">
        <v>24</v>
      </c>
      <c r="AD173" s="175" t="s">
        <v>24</v>
      </c>
      <c r="AE173" s="175" t="s">
        <v>24</v>
      </c>
      <c r="AF173" s="175" t="s">
        <v>24</v>
      </c>
      <c r="AG173" s="175" t="s">
        <v>24</v>
      </c>
      <c r="AH173" s="175" t="s">
        <v>24</v>
      </c>
      <c r="AI173" s="175" t="s">
        <v>24</v>
      </c>
      <c r="AJ173" s="175" t="s">
        <v>24</v>
      </c>
      <c r="AK173" s="177" t="s">
        <v>24</v>
      </c>
      <c r="AL173" s="174" t="s">
        <v>24</v>
      </c>
      <c r="AM173" s="10" t="s">
        <v>24</v>
      </c>
      <c r="AN173" s="176" t="s">
        <v>24</v>
      </c>
      <c r="AO173" s="176" t="s">
        <v>24</v>
      </c>
      <c r="AP173" s="175" t="s">
        <v>24</v>
      </c>
      <c r="AQ173" s="175" t="s">
        <v>24</v>
      </c>
      <c r="AR173" s="175" t="s">
        <v>24</v>
      </c>
      <c r="AS173" s="175" t="s">
        <v>24</v>
      </c>
      <c r="AT173" s="175" t="s">
        <v>24</v>
      </c>
      <c r="AU173" s="176" t="s">
        <v>24</v>
      </c>
      <c r="AV173" s="176" t="s">
        <v>24</v>
      </c>
      <c r="AW173" s="178" t="s">
        <v>24</v>
      </c>
      <c r="AX173" s="179" t="s">
        <v>24</v>
      </c>
      <c r="AY173" s="10" t="s">
        <v>24</v>
      </c>
      <c r="AZ173" s="8" t="s">
        <v>24</v>
      </c>
      <c r="BA173" s="8" t="s">
        <v>24</v>
      </c>
      <c r="BB173" s="8" t="s">
        <v>24</v>
      </c>
      <c r="BC173" s="10" t="s">
        <v>24</v>
      </c>
      <c r="BD173" s="10" t="s">
        <v>24</v>
      </c>
    </row>
    <row r="174" spans="1:61" ht="20.25" hidden="1" customHeight="1" outlineLevel="1" x14ac:dyDescent="0.2">
      <c r="A174" s="151"/>
      <c r="B174" s="22" t="s">
        <v>26</v>
      </c>
      <c r="C174" s="106" t="s">
        <v>24</v>
      </c>
      <c r="D174" s="180" t="s">
        <v>24</v>
      </c>
      <c r="E174" s="181" t="s">
        <v>24</v>
      </c>
      <c r="F174" s="181" t="s">
        <v>24</v>
      </c>
      <c r="G174" s="181" t="s">
        <v>24</v>
      </c>
      <c r="H174" s="181" t="s">
        <v>24</v>
      </c>
      <c r="I174" s="181" t="s">
        <v>24</v>
      </c>
      <c r="J174" s="181" t="s">
        <v>24</v>
      </c>
      <c r="K174" s="181" t="s">
        <v>24</v>
      </c>
      <c r="L174" s="181" t="s">
        <v>24</v>
      </c>
      <c r="M174" s="23" t="s">
        <v>24</v>
      </c>
      <c r="N174" s="182" t="s">
        <v>24</v>
      </c>
      <c r="O174" s="180" t="s">
        <v>24</v>
      </c>
      <c r="P174" s="181" t="s">
        <v>24</v>
      </c>
      <c r="Q174" s="181" t="s">
        <v>24</v>
      </c>
      <c r="R174" s="181" t="s">
        <v>24</v>
      </c>
      <c r="S174" s="181" t="s">
        <v>24</v>
      </c>
      <c r="T174" s="181" t="s">
        <v>24</v>
      </c>
      <c r="U174" s="23" t="s">
        <v>24</v>
      </c>
      <c r="V174" s="23" t="s">
        <v>24</v>
      </c>
      <c r="W174" s="181" t="s">
        <v>24</v>
      </c>
      <c r="X174" s="181" t="s">
        <v>24</v>
      </c>
      <c r="Y174" s="181" t="s">
        <v>24</v>
      </c>
      <c r="Z174" s="182" t="s">
        <v>24</v>
      </c>
      <c r="AA174" s="180" t="s">
        <v>24</v>
      </c>
      <c r="AB174" s="23" t="s">
        <v>24</v>
      </c>
      <c r="AC174" s="181" t="s">
        <v>24</v>
      </c>
      <c r="AD174" s="181" t="s">
        <v>24</v>
      </c>
      <c r="AE174" s="181" t="s">
        <v>24</v>
      </c>
      <c r="AF174" s="181" t="s">
        <v>24</v>
      </c>
      <c r="AG174" s="181" t="s">
        <v>24</v>
      </c>
      <c r="AH174" s="183" t="s">
        <v>21</v>
      </c>
      <c r="AI174" s="181" t="s">
        <v>24</v>
      </c>
      <c r="AJ174" s="181" t="s">
        <v>24</v>
      </c>
      <c r="AK174" s="182" t="s">
        <v>24</v>
      </c>
      <c r="AL174" s="180" t="s">
        <v>24</v>
      </c>
      <c r="AM174" s="23" t="s">
        <v>24</v>
      </c>
      <c r="AN174" s="23" t="s">
        <v>24</v>
      </c>
      <c r="AO174" s="183" t="s">
        <v>21</v>
      </c>
      <c r="AP174" s="181" t="s">
        <v>24</v>
      </c>
      <c r="AQ174" s="181" t="s">
        <v>24</v>
      </c>
      <c r="AR174" s="181" t="s">
        <v>24</v>
      </c>
      <c r="AS174" s="181" t="s">
        <v>24</v>
      </c>
      <c r="AT174" s="181" t="s">
        <v>24</v>
      </c>
      <c r="AU174" s="181" t="s">
        <v>24</v>
      </c>
      <c r="AV174" s="181" t="s">
        <v>24</v>
      </c>
      <c r="AW174" s="182" t="s">
        <v>24</v>
      </c>
      <c r="AX174" s="180" t="s">
        <v>24</v>
      </c>
      <c r="AY174" s="23" t="s">
        <v>24</v>
      </c>
      <c r="AZ174" s="24" t="s">
        <v>24</v>
      </c>
      <c r="BA174" s="24" t="s">
        <v>24</v>
      </c>
      <c r="BB174" s="24" t="s">
        <v>24</v>
      </c>
      <c r="BC174" s="23" t="s">
        <v>24</v>
      </c>
      <c r="BD174" s="23" t="s">
        <v>24</v>
      </c>
    </row>
    <row r="175" spans="1:61" ht="33" customHeight="1" collapsed="1" x14ac:dyDescent="0.2">
      <c r="A175" s="173" t="s">
        <v>124</v>
      </c>
    </row>
    <row r="176" spans="1:61" ht="20.25" customHeight="1" x14ac:dyDescent="0.2">
      <c r="A176" s="199"/>
      <c r="B176" s="107"/>
      <c r="C176" s="232"/>
      <c r="D176" s="233" t="s">
        <v>27</v>
      </c>
      <c r="E176" s="165" t="s">
        <v>119</v>
      </c>
      <c r="F176" s="184"/>
      <c r="G176" s="184"/>
      <c r="H176" s="185"/>
      <c r="I176" s="196" t="s">
        <v>117</v>
      </c>
      <c r="J176" s="165" t="s">
        <v>93</v>
      </c>
      <c r="K176" s="184"/>
      <c r="L176" s="184"/>
      <c r="M176" s="186"/>
      <c r="N176" s="164" t="s">
        <v>118</v>
      </c>
      <c r="O176" s="165" t="s">
        <v>95</v>
      </c>
      <c r="P176" s="184"/>
      <c r="Q176" s="184"/>
      <c r="R176" s="184"/>
      <c r="S176" s="187"/>
      <c r="T176" s="166" t="s">
        <v>28</v>
      </c>
      <c r="U176" s="165" t="s">
        <v>97</v>
      </c>
      <c r="V176" s="184"/>
      <c r="W176" s="184"/>
      <c r="X176" s="184"/>
      <c r="Y176" s="184"/>
      <c r="Z176" s="188" t="s">
        <v>24</v>
      </c>
      <c r="AA176" s="165" t="s">
        <v>112</v>
      </c>
      <c r="AB176" s="184"/>
      <c r="AC176" s="184"/>
      <c r="AD176" s="184" t="s">
        <v>127</v>
      </c>
      <c r="AE176" s="311" t="s">
        <v>128</v>
      </c>
      <c r="AF176" s="311"/>
      <c r="AG176" s="311"/>
      <c r="AH176" s="107"/>
      <c r="AI176" s="107"/>
      <c r="AJ176" s="107"/>
      <c r="AK176" s="107"/>
      <c r="AL176" s="107"/>
      <c r="AM176" s="107"/>
      <c r="AN176" s="107"/>
      <c r="AO176" s="107"/>
      <c r="AP176" s="107"/>
      <c r="AQ176" s="107"/>
      <c r="AR176" s="107"/>
      <c r="AS176" s="107"/>
      <c r="AT176" s="107"/>
      <c r="AU176" s="107"/>
      <c r="AV176" s="107"/>
      <c r="AW176" s="107"/>
      <c r="AX176" s="107"/>
      <c r="AY176" s="107"/>
      <c r="AZ176" s="107"/>
      <c r="BA176" s="107"/>
      <c r="BB176" s="107"/>
      <c r="BC176" s="107"/>
      <c r="BD176" s="162"/>
    </row>
    <row r="177" spans="1:61" ht="20" x14ac:dyDescent="0.2">
      <c r="A177" s="200"/>
      <c r="B177" s="161"/>
      <c r="C177" s="189"/>
      <c r="D177" s="189" t="s">
        <v>120</v>
      </c>
      <c r="E177" s="308" t="s">
        <v>122</v>
      </c>
      <c r="F177" s="309"/>
      <c r="G177" s="309"/>
      <c r="H177" s="190"/>
      <c r="I177" s="191" t="s">
        <v>42</v>
      </c>
      <c r="J177" s="167" t="s">
        <v>94</v>
      </c>
      <c r="K177" s="189"/>
      <c r="L177" s="189"/>
      <c r="M177" s="192"/>
      <c r="N177" s="193" t="s">
        <v>33</v>
      </c>
      <c r="O177" s="167" t="s">
        <v>111</v>
      </c>
      <c r="P177" s="189"/>
      <c r="Q177" s="189"/>
      <c r="R177" s="189"/>
      <c r="S177" s="194"/>
      <c r="T177" s="194"/>
      <c r="U177" s="167" t="s">
        <v>98</v>
      </c>
      <c r="V177" s="189"/>
      <c r="W177" s="189"/>
      <c r="X177" s="189"/>
      <c r="Y177" s="189"/>
      <c r="Z177" s="195" t="s">
        <v>30</v>
      </c>
      <c r="AA177" s="167" t="s">
        <v>113</v>
      </c>
      <c r="AB177" s="189"/>
      <c r="AC177" s="189"/>
      <c r="AD177" s="304" t="s">
        <v>130</v>
      </c>
      <c r="AE177" s="310" t="s">
        <v>129</v>
      </c>
      <c r="AF177" s="310"/>
      <c r="AG177" s="310"/>
      <c r="AH177" s="161"/>
      <c r="AI177" s="161"/>
      <c r="AJ177" s="161"/>
      <c r="AK177" s="161"/>
      <c r="AL177" s="161"/>
      <c r="AM177" s="161"/>
      <c r="AN177" s="161"/>
      <c r="AO177" s="161"/>
      <c r="AP177" s="161"/>
      <c r="AQ177" s="161"/>
      <c r="AR177" s="161"/>
      <c r="AS177" s="161"/>
      <c r="AT177" s="161"/>
      <c r="AU177" s="161"/>
      <c r="AV177" s="161"/>
      <c r="AW177" s="161"/>
      <c r="AX177" s="161"/>
      <c r="AY177" s="161"/>
      <c r="AZ177" s="161"/>
      <c r="BA177" s="161"/>
      <c r="BB177" s="161"/>
      <c r="BC177" s="161"/>
      <c r="BD177" s="163"/>
    </row>
    <row r="178" spans="1:61" ht="20.25" customHeight="1" x14ac:dyDescent="0.2">
      <c r="A178" s="20" t="s">
        <v>13</v>
      </c>
      <c r="B178" s="25"/>
      <c r="C178" s="127" t="s">
        <v>14</v>
      </c>
      <c r="D178" s="110">
        <v>1</v>
      </c>
      <c r="E178" s="111">
        <v>2</v>
      </c>
      <c r="F178" s="111">
        <v>3</v>
      </c>
      <c r="G178" s="111">
        <v>4</v>
      </c>
      <c r="H178" s="111">
        <v>5</v>
      </c>
      <c r="I178" s="111">
        <v>6</v>
      </c>
      <c r="J178" s="111">
        <v>7</v>
      </c>
      <c r="K178" s="111">
        <v>8</v>
      </c>
      <c r="L178" s="130" t="s">
        <v>14</v>
      </c>
      <c r="M178" s="111">
        <v>9</v>
      </c>
      <c r="N178" s="15">
        <v>10</v>
      </c>
      <c r="O178" s="112">
        <v>11</v>
      </c>
      <c r="P178" s="113">
        <v>12</v>
      </c>
      <c r="Q178" s="111">
        <v>13</v>
      </c>
      <c r="R178" s="111">
        <v>14</v>
      </c>
      <c r="S178" s="111">
        <v>15</v>
      </c>
      <c r="T178" s="111">
        <v>16</v>
      </c>
      <c r="U178" s="130" t="s">
        <v>14</v>
      </c>
      <c r="V178" s="130" t="s">
        <v>14</v>
      </c>
      <c r="W178" s="111">
        <v>17</v>
      </c>
      <c r="X178" s="111">
        <v>18</v>
      </c>
      <c r="Y178" s="111">
        <v>19</v>
      </c>
      <c r="Z178" s="114">
        <v>20</v>
      </c>
      <c r="AA178" s="110">
        <v>21</v>
      </c>
      <c r="AB178" s="111">
        <v>22</v>
      </c>
      <c r="AC178" s="111">
        <v>23</v>
      </c>
      <c r="AD178" s="130" t="s">
        <v>14</v>
      </c>
      <c r="AE178" s="115">
        <v>24</v>
      </c>
      <c r="AF178" s="4">
        <v>25</v>
      </c>
      <c r="AG178" s="113">
        <v>26</v>
      </c>
      <c r="AH178" s="111">
        <v>27</v>
      </c>
      <c r="AI178" s="111">
        <v>28</v>
      </c>
      <c r="AJ178" s="116">
        <v>29</v>
      </c>
      <c r="AK178" s="117">
        <v>30</v>
      </c>
      <c r="AL178" s="134" t="s">
        <v>14</v>
      </c>
      <c r="AM178" s="135" t="s">
        <v>14</v>
      </c>
      <c r="AN178" s="111">
        <v>31</v>
      </c>
      <c r="AO178" s="111">
        <v>32</v>
      </c>
      <c r="AP178" s="111">
        <v>33</v>
      </c>
      <c r="AQ178" s="111">
        <v>34</v>
      </c>
      <c r="AR178" s="116">
        <v>35</v>
      </c>
      <c r="AS178" s="113">
        <v>36</v>
      </c>
      <c r="AT178" s="111">
        <v>37</v>
      </c>
      <c r="AU178" s="111">
        <v>38</v>
      </c>
      <c r="AV178" s="111">
        <v>39</v>
      </c>
      <c r="AW178" s="117">
        <v>40</v>
      </c>
      <c r="AX178" s="134" t="s">
        <v>14</v>
      </c>
      <c r="AY178" s="139" t="s">
        <v>14</v>
      </c>
      <c r="AZ178" s="140" t="s">
        <v>14</v>
      </c>
      <c r="BA178" s="140" t="s">
        <v>14</v>
      </c>
      <c r="BB178" s="140" t="s">
        <v>14</v>
      </c>
      <c r="BC178" s="140" t="s">
        <v>14</v>
      </c>
      <c r="BD178" s="17" t="s">
        <v>14</v>
      </c>
    </row>
    <row r="179" spans="1:61" ht="20.25" customHeight="1" x14ac:dyDescent="0.2">
      <c r="A179" s="109" t="s">
        <v>22</v>
      </c>
      <c r="B179" s="118"/>
      <c r="C179" s="127" t="s">
        <v>14</v>
      </c>
      <c r="D179" s="142">
        <v>1</v>
      </c>
      <c r="E179" s="143">
        <f t="shared" ref="E179" si="1126">D179+1</f>
        <v>2</v>
      </c>
      <c r="F179" s="143">
        <f t="shared" ref="F179" si="1127">E179+1</f>
        <v>3</v>
      </c>
      <c r="G179" s="143">
        <f t="shared" ref="G179" si="1128">F179+1</f>
        <v>4</v>
      </c>
      <c r="H179" s="143">
        <f t="shared" ref="H179" si="1129">G179+1</f>
        <v>5</v>
      </c>
      <c r="I179" s="143">
        <f t="shared" ref="I179" si="1130">H179+1</f>
        <v>6</v>
      </c>
      <c r="J179" s="143">
        <f t="shared" ref="J179" si="1131">I179+1</f>
        <v>7</v>
      </c>
      <c r="K179" s="143">
        <f t="shared" ref="K179" si="1132">J179+1</f>
        <v>8</v>
      </c>
      <c r="L179" s="130" t="s">
        <v>14</v>
      </c>
      <c r="M179" s="143">
        <f>K179+1</f>
        <v>9</v>
      </c>
      <c r="N179" s="144">
        <f t="shared" ref="N179" si="1133">M179+1</f>
        <v>10</v>
      </c>
      <c r="O179" s="119">
        <v>1</v>
      </c>
      <c r="P179" s="120">
        <f>+O179+1</f>
        <v>2</v>
      </c>
      <c r="Q179" s="120">
        <f t="shared" ref="Q179" si="1134">P179+1</f>
        <v>3</v>
      </c>
      <c r="R179" s="120">
        <f>Q179+1</f>
        <v>4</v>
      </c>
      <c r="S179" s="120">
        <f>R179+1</f>
        <v>5</v>
      </c>
      <c r="T179" s="120">
        <f>S179+1</f>
        <v>6</v>
      </c>
      <c r="U179" s="130" t="s">
        <v>14</v>
      </c>
      <c r="V179" s="130" t="s">
        <v>14</v>
      </c>
      <c r="W179" s="120">
        <f>+T179+1</f>
        <v>7</v>
      </c>
      <c r="X179" s="120">
        <f>W179+1</f>
        <v>8</v>
      </c>
      <c r="Y179" s="120">
        <f>X179+1</f>
        <v>9</v>
      </c>
      <c r="Z179" s="121">
        <f>Y179+1</f>
        <v>10</v>
      </c>
      <c r="AA179" s="142">
        <v>1</v>
      </c>
      <c r="AB179" s="143">
        <f t="shared" ref="AB179" si="1135">AA179+1</f>
        <v>2</v>
      </c>
      <c r="AC179" s="143">
        <f t="shared" ref="AC179" si="1136">AB179+1</f>
        <v>3</v>
      </c>
      <c r="AD179" s="130" t="s">
        <v>14</v>
      </c>
      <c r="AE179" s="143">
        <f>AC179+1</f>
        <v>4</v>
      </c>
      <c r="AF179" s="143">
        <f t="shared" ref="AF179" si="1137">AE179+1</f>
        <v>5</v>
      </c>
      <c r="AG179" s="143">
        <f t="shared" ref="AG179" si="1138">AF179+1</f>
        <v>6</v>
      </c>
      <c r="AH179" s="143">
        <f t="shared" ref="AH179" si="1139">AG179+1</f>
        <v>7</v>
      </c>
      <c r="AI179" s="143">
        <f t="shared" ref="AI179" si="1140">AH179+1</f>
        <v>8</v>
      </c>
      <c r="AJ179" s="143">
        <f t="shared" ref="AJ179" si="1141">AI179+1</f>
        <v>9</v>
      </c>
      <c r="AK179" s="144">
        <f t="shared" ref="AK179" si="1142">AJ179+1</f>
        <v>10</v>
      </c>
      <c r="AL179" s="134" t="s">
        <v>14</v>
      </c>
      <c r="AM179" s="135" t="s">
        <v>14</v>
      </c>
      <c r="AN179" s="120">
        <v>1</v>
      </c>
      <c r="AO179" s="120">
        <f>AN179+1</f>
        <v>2</v>
      </c>
      <c r="AP179" s="120">
        <f>AO179+1</f>
        <v>3</v>
      </c>
      <c r="AQ179" s="120">
        <f t="shared" ref="AQ179" si="1143">AP179+1</f>
        <v>4</v>
      </c>
      <c r="AR179" s="120">
        <f t="shared" ref="AR179" si="1144">AQ179+1</f>
        <v>5</v>
      </c>
      <c r="AS179" s="120">
        <f t="shared" ref="AS179" si="1145">AR179+1</f>
        <v>6</v>
      </c>
      <c r="AT179" s="120">
        <f t="shared" ref="AT179" si="1146">AS179+1</f>
        <v>7</v>
      </c>
      <c r="AU179" s="120">
        <f t="shared" ref="AU179" si="1147">AT179+1</f>
        <v>8</v>
      </c>
      <c r="AV179" s="120">
        <f t="shared" ref="AV179" si="1148">AU179+1</f>
        <v>9</v>
      </c>
      <c r="AW179" s="121">
        <f t="shared" ref="AW179" si="1149">AV179+1</f>
        <v>10</v>
      </c>
      <c r="AX179" s="134" t="s">
        <v>14</v>
      </c>
      <c r="AY179" s="139" t="s">
        <v>14</v>
      </c>
      <c r="AZ179" s="140" t="s">
        <v>14</v>
      </c>
      <c r="BA179" s="140" t="s">
        <v>14</v>
      </c>
      <c r="BB179" s="140" t="s">
        <v>14</v>
      </c>
      <c r="BC179" s="140" t="s">
        <v>14</v>
      </c>
      <c r="BD179" s="17" t="s">
        <v>14</v>
      </c>
    </row>
    <row r="180" spans="1:61" ht="20.25" customHeight="1" x14ac:dyDescent="0.2">
      <c r="A180" s="109" t="s">
        <v>23</v>
      </c>
      <c r="B180" s="118"/>
      <c r="C180" s="153" t="s">
        <v>12</v>
      </c>
      <c r="D180" s="1"/>
      <c r="E180" s="108" t="s">
        <v>2</v>
      </c>
      <c r="F180" s="108"/>
      <c r="G180" s="108"/>
      <c r="H180" s="1"/>
      <c r="I180" s="108" t="s">
        <v>3</v>
      </c>
      <c r="J180" s="108"/>
      <c r="K180" s="108"/>
      <c r="L180" s="1"/>
      <c r="M180" s="1"/>
      <c r="N180" s="108" t="s">
        <v>4</v>
      </c>
      <c r="O180" s="108"/>
      <c r="P180" s="108"/>
      <c r="Q180" s="1"/>
      <c r="R180" s="108" t="s">
        <v>5</v>
      </c>
      <c r="S180" s="1"/>
      <c r="T180" s="108"/>
      <c r="U180" s="1"/>
      <c r="V180" s="108" t="s">
        <v>6</v>
      </c>
      <c r="W180" s="1"/>
      <c r="X180" s="108"/>
      <c r="Y180" s="1"/>
      <c r="Z180" s="1"/>
      <c r="AA180" s="108" t="s">
        <v>7</v>
      </c>
      <c r="AB180" s="108"/>
      <c r="AC180" s="1"/>
      <c r="AD180" s="1"/>
      <c r="AE180" s="108" t="s">
        <v>8</v>
      </c>
      <c r="AF180" s="1"/>
      <c r="AG180" s="108"/>
      <c r="AH180" s="1"/>
      <c r="AI180" s="1" t="s">
        <v>9</v>
      </c>
      <c r="AJ180" s="108"/>
      <c r="AK180" s="1"/>
      <c r="AL180" s="1"/>
      <c r="AM180" s="108" t="s">
        <v>10</v>
      </c>
      <c r="AN180" s="1"/>
      <c r="AO180" s="108"/>
      <c r="AP180" s="1"/>
      <c r="AQ180" s="1"/>
      <c r="AR180" s="108" t="s">
        <v>11</v>
      </c>
      <c r="AS180" s="108"/>
      <c r="AT180" s="108"/>
      <c r="AU180" s="1"/>
      <c r="AV180" s="1" t="s">
        <v>38</v>
      </c>
      <c r="AW180" s="108"/>
      <c r="AX180" s="108"/>
      <c r="AY180" s="11"/>
      <c r="AZ180" s="11"/>
      <c r="BA180" s="12" t="s">
        <v>12</v>
      </c>
      <c r="BB180" s="12"/>
      <c r="BC180" s="13"/>
      <c r="BD180" s="21"/>
    </row>
    <row r="181" spans="1:61" ht="20.25" customHeight="1" x14ac:dyDescent="0.2">
      <c r="A181" s="20" t="s">
        <v>1</v>
      </c>
      <c r="B181" s="118"/>
      <c r="C181" s="128">
        <v>42604</v>
      </c>
      <c r="D181" s="14">
        <f>C181+7</f>
        <v>42611</v>
      </c>
      <c r="E181" s="122">
        <f t="shared" ref="E181" si="1150">D181+7</f>
        <v>42618</v>
      </c>
      <c r="F181" s="123">
        <f t="shared" ref="F181" si="1151">E181+7</f>
        <v>42625</v>
      </c>
      <c r="G181" s="123">
        <f t="shared" ref="G181" si="1152">F181+7</f>
        <v>42632</v>
      </c>
      <c r="H181" s="123">
        <f t="shared" ref="H181" si="1153">G181+7</f>
        <v>42639</v>
      </c>
      <c r="I181" s="123">
        <f t="shared" ref="I181" si="1154">H181+7</f>
        <v>42646</v>
      </c>
      <c r="J181" s="123">
        <f t="shared" ref="J181" si="1155">I181+7</f>
        <v>42653</v>
      </c>
      <c r="K181" s="122">
        <f t="shared" ref="K181" si="1156">J181+7</f>
        <v>42660</v>
      </c>
      <c r="L181" s="131">
        <f t="shared" ref="L181" si="1157">K181+7</f>
        <v>42667</v>
      </c>
      <c r="M181" s="122">
        <f>L181+7</f>
        <v>42674</v>
      </c>
      <c r="N181" s="124">
        <f>M181+7</f>
        <v>42681</v>
      </c>
      <c r="O181" s="125">
        <f t="shared" ref="O181" si="1158">N181+7</f>
        <v>42688</v>
      </c>
      <c r="P181" s="123">
        <f t="shared" ref="P181" si="1159">O181+7</f>
        <v>42695</v>
      </c>
      <c r="Q181" s="123">
        <f t="shared" ref="Q181" si="1160">P181+7</f>
        <v>42702</v>
      </c>
      <c r="R181" s="123">
        <f t="shared" ref="R181" si="1161">Q181+7</f>
        <v>42709</v>
      </c>
      <c r="S181" s="123">
        <f t="shared" ref="S181" si="1162">R181+7</f>
        <v>42716</v>
      </c>
      <c r="T181" s="122">
        <f t="shared" ref="T181" si="1163">S181+7</f>
        <v>42723</v>
      </c>
      <c r="U181" s="131">
        <f t="shared" ref="U181" si="1164">T181+7</f>
        <v>42730</v>
      </c>
      <c r="V181" s="131">
        <f t="shared" ref="V181" si="1165">U181+7</f>
        <v>42737</v>
      </c>
      <c r="W181" s="122">
        <f t="shared" ref="W181" si="1166">V181+7</f>
        <v>42744</v>
      </c>
      <c r="X181" s="123">
        <f t="shared" ref="X181" si="1167">W181+7</f>
        <v>42751</v>
      </c>
      <c r="Y181" s="123">
        <f t="shared" ref="Y181" si="1168">X181+7</f>
        <v>42758</v>
      </c>
      <c r="Z181" s="126">
        <f t="shared" ref="Z181" si="1169">Y181+7</f>
        <v>42765</v>
      </c>
      <c r="AA181" s="14">
        <f t="shared" ref="AA181" si="1170">Z181+7</f>
        <v>42772</v>
      </c>
      <c r="AB181" s="122">
        <f t="shared" ref="AB181" si="1171">AA181+7</f>
        <v>42779</v>
      </c>
      <c r="AC181" s="122">
        <f>AB181+7</f>
        <v>42786</v>
      </c>
      <c r="AD181" s="131">
        <f>AC181+7</f>
        <v>42793</v>
      </c>
      <c r="AE181" s="123">
        <f>AD181+7</f>
        <v>42800</v>
      </c>
      <c r="AF181" s="123">
        <f>AE181+7</f>
        <v>42807</v>
      </c>
      <c r="AG181" s="123">
        <f t="shared" ref="AG181" si="1172">AF181+7</f>
        <v>42814</v>
      </c>
      <c r="AH181" s="123">
        <f t="shared" ref="AH181" si="1173">AG181+7</f>
        <v>42821</v>
      </c>
      <c r="AI181" s="123">
        <f t="shared" ref="AI181" si="1174">AH181+7</f>
        <v>42828</v>
      </c>
      <c r="AJ181" s="123">
        <f t="shared" ref="AJ181" si="1175">AI181+7</f>
        <v>42835</v>
      </c>
      <c r="AK181" s="126">
        <f t="shared" ref="AK181" si="1176">AJ181+7</f>
        <v>42842</v>
      </c>
      <c r="AL181" s="136">
        <f t="shared" ref="AL181" si="1177">AK181+7</f>
        <v>42849</v>
      </c>
      <c r="AM181" s="137">
        <f t="shared" ref="AM181" si="1178">AL181+7</f>
        <v>42856</v>
      </c>
      <c r="AN181" s="122">
        <f t="shared" ref="AN181" si="1179">AM181+7</f>
        <v>42863</v>
      </c>
      <c r="AO181" s="123">
        <f t="shared" ref="AO181" si="1180">AN181+7</f>
        <v>42870</v>
      </c>
      <c r="AP181" s="123">
        <f t="shared" ref="AP181" si="1181">AO181+7</f>
        <v>42877</v>
      </c>
      <c r="AQ181" s="123">
        <f t="shared" ref="AQ181" si="1182">AP181+7</f>
        <v>42884</v>
      </c>
      <c r="AR181" s="123">
        <f t="shared" ref="AR181" si="1183">AQ181+7</f>
        <v>42891</v>
      </c>
      <c r="AS181" s="123">
        <f t="shared" ref="AS181" si="1184">AR181+7</f>
        <v>42898</v>
      </c>
      <c r="AT181" s="123">
        <f t="shared" ref="AT181" si="1185">AS181+7</f>
        <v>42905</v>
      </c>
      <c r="AU181" s="123">
        <f t="shared" ref="AU181" si="1186">AT181+7</f>
        <v>42912</v>
      </c>
      <c r="AV181" s="123">
        <f t="shared" ref="AV181" si="1187">AU181+7</f>
        <v>42919</v>
      </c>
      <c r="AW181" s="124">
        <f t="shared" ref="AW181" si="1188">AV181+7</f>
        <v>42926</v>
      </c>
      <c r="AX181" s="136">
        <f t="shared" ref="AX181" si="1189">AW181+7</f>
        <v>42933</v>
      </c>
      <c r="AY181" s="137">
        <f t="shared" ref="AY181" si="1190">AX181+7</f>
        <v>42940</v>
      </c>
      <c r="AZ181" s="137">
        <f t="shared" ref="AZ181" si="1191">AY181+7</f>
        <v>42947</v>
      </c>
      <c r="BA181" s="137">
        <f t="shared" ref="BA181" si="1192">AZ181+7</f>
        <v>42954</v>
      </c>
      <c r="BB181" s="137">
        <f t="shared" ref="BB181" si="1193">BA181+7</f>
        <v>42961</v>
      </c>
      <c r="BC181" s="137">
        <f t="shared" ref="BC181" si="1194">BB181+7</f>
        <v>42968</v>
      </c>
      <c r="BD181" s="145">
        <v>22</v>
      </c>
    </row>
    <row r="182" spans="1:61" ht="20.25" customHeight="1" x14ac:dyDescent="0.2">
      <c r="A182" s="157" t="s">
        <v>0</v>
      </c>
      <c r="B182" s="25"/>
      <c r="C182" s="129">
        <v>34</v>
      </c>
      <c r="D182" s="146">
        <f t="shared" ref="D182" si="1195">C182+1</f>
        <v>35</v>
      </c>
      <c r="E182" s="158">
        <f t="shared" ref="E182" si="1196">D182+1</f>
        <v>36</v>
      </c>
      <c r="F182" s="158">
        <f t="shared" ref="F182" si="1197">E182+1</f>
        <v>37</v>
      </c>
      <c r="G182" s="158">
        <f t="shared" ref="G182" si="1198">F182+1</f>
        <v>38</v>
      </c>
      <c r="H182" s="158">
        <f t="shared" ref="H182" si="1199">G182+1</f>
        <v>39</v>
      </c>
      <c r="I182" s="158">
        <f t="shared" ref="I182" si="1200">H182+1</f>
        <v>40</v>
      </c>
      <c r="J182" s="158">
        <f t="shared" ref="J182" si="1201">I182+1</f>
        <v>41</v>
      </c>
      <c r="K182" s="4">
        <f t="shared" ref="K182" si="1202">J182+1</f>
        <v>42</v>
      </c>
      <c r="L182" s="159">
        <f t="shared" ref="L182" si="1203">K182+1</f>
        <v>43</v>
      </c>
      <c r="M182" s="4">
        <f>L182+1</f>
        <v>44</v>
      </c>
      <c r="N182" s="15">
        <f>M182+1</f>
        <v>45</v>
      </c>
      <c r="O182" s="147">
        <f t="shared" ref="O182" si="1204">N182+1</f>
        <v>46</v>
      </c>
      <c r="P182" s="158">
        <f t="shared" ref="P182" si="1205">O182+1</f>
        <v>47</v>
      </c>
      <c r="Q182" s="158">
        <f t="shared" ref="Q182" si="1206">P182+1</f>
        <v>48</v>
      </c>
      <c r="R182" s="158">
        <f t="shared" ref="R182" si="1207">Q182+1</f>
        <v>49</v>
      </c>
      <c r="S182" s="158">
        <f t="shared" ref="S182" si="1208">R182+1</f>
        <v>50</v>
      </c>
      <c r="T182" s="4">
        <f t="shared" ref="T182" si="1209">S182+1</f>
        <v>51</v>
      </c>
      <c r="U182" s="159">
        <f t="shared" ref="U182" si="1210">T182+1</f>
        <v>52</v>
      </c>
      <c r="V182" s="159">
        <v>1</v>
      </c>
      <c r="W182" s="4">
        <f>+V182+1</f>
        <v>2</v>
      </c>
      <c r="X182" s="158">
        <f t="shared" ref="X182" si="1211">W182+1</f>
        <v>3</v>
      </c>
      <c r="Y182" s="158">
        <f t="shared" ref="Y182" si="1212">X182+1</f>
        <v>4</v>
      </c>
      <c r="Z182" s="104">
        <f t="shared" ref="Z182" si="1213">Y182+1</f>
        <v>5</v>
      </c>
      <c r="AA182" s="146">
        <f t="shared" ref="AA182" si="1214">Z182+1</f>
        <v>6</v>
      </c>
      <c r="AB182" s="4">
        <f t="shared" ref="AB182" si="1215">AA182+1</f>
        <v>7</v>
      </c>
      <c r="AC182" s="4">
        <f>AB182+1</f>
        <v>8</v>
      </c>
      <c r="AD182" s="159">
        <f>AC182+1</f>
        <v>9</v>
      </c>
      <c r="AE182" s="158">
        <f>AD182+1</f>
        <v>10</v>
      </c>
      <c r="AF182" s="158">
        <f>AE182+1</f>
        <v>11</v>
      </c>
      <c r="AG182" s="158">
        <f t="shared" ref="AG182" si="1216">AF182+1</f>
        <v>12</v>
      </c>
      <c r="AH182" s="158">
        <f t="shared" ref="AH182" si="1217">AG182+1</f>
        <v>13</v>
      </c>
      <c r="AI182" s="158">
        <f t="shared" ref="AI182" si="1218">AH182+1</f>
        <v>14</v>
      </c>
      <c r="AJ182" s="158">
        <f t="shared" ref="AJ182" si="1219">AI182+1</f>
        <v>15</v>
      </c>
      <c r="AK182" s="104">
        <f t="shared" ref="AK182" si="1220">AJ182+1</f>
        <v>16</v>
      </c>
      <c r="AL182" s="134">
        <f t="shared" ref="AL182" si="1221">AK182+1</f>
        <v>17</v>
      </c>
      <c r="AM182" s="159">
        <f t="shared" ref="AM182" si="1222">AL182+1</f>
        <v>18</v>
      </c>
      <c r="AN182" s="4">
        <f t="shared" ref="AN182" si="1223">AM182+1</f>
        <v>19</v>
      </c>
      <c r="AO182" s="158">
        <f t="shared" ref="AO182" si="1224">AN182+1</f>
        <v>20</v>
      </c>
      <c r="AP182" s="158">
        <f t="shared" ref="AP182" si="1225">AO182+1</f>
        <v>21</v>
      </c>
      <c r="AQ182" s="158">
        <f t="shared" ref="AQ182" si="1226">AP182+1</f>
        <v>22</v>
      </c>
      <c r="AR182" s="158">
        <f t="shared" ref="AR182" si="1227">AQ182+1</f>
        <v>23</v>
      </c>
      <c r="AS182" s="158">
        <f t="shared" ref="AS182" si="1228">AR182+1</f>
        <v>24</v>
      </c>
      <c r="AT182" s="158">
        <f t="shared" ref="AT182" si="1229">AS182+1</f>
        <v>25</v>
      </c>
      <c r="AU182" s="158">
        <f t="shared" ref="AU182" si="1230">AT182+1</f>
        <v>26</v>
      </c>
      <c r="AV182" s="158">
        <f t="shared" ref="AV182" si="1231">AU182+1</f>
        <v>27</v>
      </c>
      <c r="AW182" s="15">
        <f t="shared" ref="AW182" si="1232">AV182+1</f>
        <v>28</v>
      </c>
      <c r="AX182" s="134">
        <f t="shared" ref="AX182" si="1233">AW182+1</f>
        <v>29</v>
      </c>
      <c r="AY182" s="160">
        <v>30</v>
      </c>
      <c r="AZ182" s="160">
        <v>31</v>
      </c>
      <c r="BA182" s="160">
        <v>32</v>
      </c>
      <c r="BB182" s="160">
        <f>WEEKNUM(BB181)-1</f>
        <v>32</v>
      </c>
      <c r="BC182" s="160">
        <f>WEEKNUM(BC181)-1</f>
        <v>33</v>
      </c>
      <c r="BD182" s="160">
        <v>34</v>
      </c>
      <c r="BE182" s="2"/>
      <c r="BF182" s="2"/>
    </row>
    <row r="183" spans="1:61" ht="20.25" customHeight="1" x14ac:dyDescent="0.2">
      <c r="A183" s="148"/>
      <c r="B183" s="152" t="s">
        <v>15</v>
      </c>
      <c r="C183" s="203" t="s">
        <v>16</v>
      </c>
      <c r="D183" s="226" t="s">
        <v>24</v>
      </c>
      <c r="E183" s="307" t="s">
        <v>130</v>
      </c>
      <c r="F183" s="307" t="s">
        <v>130</v>
      </c>
      <c r="G183" s="307" t="s">
        <v>130</v>
      </c>
      <c r="H183" s="307" t="s">
        <v>130</v>
      </c>
      <c r="I183" s="307" t="s">
        <v>130</v>
      </c>
      <c r="J183" s="307" t="s">
        <v>130</v>
      </c>
      <c r="K183" s="307" t="s">
        <v>130</v>
      </c>
      <c r="L183" s="207" t="s">
        <v>16</v>
      </c>
      <c r="M183" s="307" t="s">
        <v>130</v>
      </c>
      <c r="N183" s="307" t="s">
        <v>130</v>
      </c>
      <c r="O183" s="204"/>
      <c r="P183" s="205"/>
      <c r="Q183" s="205"/>
      <c r="R183" s="205"/>
      <c r="S183" s="205"/>
      <c r="T183" s="206"/>
      <c r="U183" s="133" t="s">
        <v>21</v>
      </c>
      <c r="V183" s="207" t="s">
        <v>16</v>
      </c>
      <c r="W183" s="208"/>
      <c r="X183" s="205"/>
      <c r="Y183" s="205"/>
      <c r="Z183" s="209"/>
      <c r="AA183" s="204"/>
      <c r="AB183" s="205"/>
      <c r="AC183" s="206"/>
      <c r="AD183" s="207" t="s">
        <v>16</v>
      </c>
      <c r="AE183" s="242" t="s">
        <v>117</v>
      </c>
      <c r="AF183" s="242" t="s">
        <v>117</v>
      </c>
      <c r="AG183" s="242" t="s">
        <v>117</v>
      </c>
      <c r="AH183" s="242" t="s">
        <v>117</v>
      </c>
      <c r="AI183" s="242" t="s">
        <v>117</v>
      </c>
      <c r="AJ183" s="242" t="s">
        <v>117</v>
      </c>
      <c r="AK183" s="155" t="s">
        <v>21</v>
      </c>
      <c r="AL183" s="210" t="s">
        <v>16</v>
      </c>
      <c r="AM183" s="207" t="s">
        <v>16</v>
      </c>
      <c r="AN183" s="242" t="s">
        <v>117</v>
      </c>
      <c r="AO183" s="246"/>
      <c r="AP183" s="251" t="s">
        <v>118</v>
      </c>
      <c r="AQ183" s="251" t="s">
        <v>118</v>
      </c>
      <c r="AR183" s="156" t="s">
        <v>21</v>
      </c>
      <c r="AS183" s="211"/>
      <c r="AT183" s="254" t="s">
        <v>33</v>
      </c>
      <c r="AU183" s="205"/>
      <c r="AV183" s="205"/>
      <c r="AW183" s="212" t="s">
        <v>24</v>
      </c>
      <c r="AX183" s="210" t="s">
        <v>16</v>
      </c>
      <c r="AY183" s="132" t="s">
        <v>16</v>
      </c>
      <c r="AZ183" s="132" t="s">
        <v>16</v>
      </c>
      <c r="BA183" s="132" t="s">
        <v>16</v>
      </c>
      <c r="BB183" s="132" t="s">
        <v>16</v>
      </c>
      <c r="BC183" s="132" t="s">
        <v>16</v>
      </c>
      <c r="BD183" s="132" t="s">
        <v>16</v>
      </c>
    </row>
    <row r="184" spans="1:61" ht="20.25" customHeight="1" x14ac:dyDescent="0.25">
      <c r="A184" s="148"/>
      <c r="B184" s="6" t="s">
        <v>17</v>
      </c>
      <c r="C184" s="213" t="s">
        <v>16</v>
      </c>
      <c r="D184" s="265" t="s">
        <v>27</v>
      </c>
      <c r="E184" s="266" t="s">
        <v>27</v>
      </c>
      <c r="F184" s="266" t="s">
        <v>27</v>
      </c>
      <c r="G184" s="266" t="s">
        <v>27</v>
      </c>
      <c r="H184" s="266" t="s">
        <v>27</v>
      </c>
      <c r="I184" s="266" t="s">
        <v>27</v>
      </c>
      <c r="J184" s="266" t="s">
        <v>27</v>
      </c>
      <c r="K184" s="267" t="s">
        <v>27</v>
      </c>
      <c r="L184" s="217" t="s">
        <v>16</v>
      </c>
      <c r="M184" s="273" t="s">
        <v>27</v>
      </c>
      <c r="N184" s="274" t="s">
        <v>27</v>
      </c>
      <c r="O184" s="214"/>
      <c r="P184" s="215"/>
      <c r="Q184" s="215"/>
      <c r="R184" s="215"/>
      <c r="S184" s="215"/>
      <c r="T184" s="216"/>
      <c r="U184" s="217" t="s">
        <v>16</v>
      </c>
      <c r="V184" s="217" t="s">
        <v>16</v>
      </c>
      <c r="W184" s="218"/>
      <c r="X184" s="215"/>
      <c r="Y184" s="215"/>
      <c r="Z184" s="219"/>
      <c r="AA184" s="214"/>
      <c r="AB184" s="215"/>
      <c r="AC184" s="216"/>
      <c r="AD184" s="217" t="s">
        <v>16</v>
      </c>
      <c r="AE184" s="244" t="s">
        <v>117</v>
      </c>
      <c r="AF184" s="244" t="s">
        <v>117</v>
      </c>
      <c r="AG184" s="244" t="s">
        <v>117</v>
      </c>
      <c r="AH184" s="244" t="s">
        <v>117</v>
      </c>
      <c r="AI184" s="244" t="s">
        <v>117</v>
      </c>
      <c r="AJ184" s="244" t="s">
        <v>117</v>
      </c>
      <c r="AK184" s="244" t="s">
        <v>117</v>
      </c>
      <c r="AL184" s="220" t="s">
        <v>16</v>
      </c>
      <c r="AM184" s="217" t="s">
        <v>16</v>
      </c>
      <c r="AN184" s="244" t="s">
        <v>117</v>
      </c>
      <c r="AO184" s="247"/>
      <c r="AP184" s="252" t="s">
        <v>118</v>
      </c>
      <c r="AQ184" s="252" t="s">
        <v>118</v>
      </c>
      <c r="AR184" s="252" t="s">
        <v>118</v>
      </c>
      <c r="AS184" s="215"/>
      <c r="AT184" s="255" t="s">
        <v>33</v>
      </c>
      <c r="AU184" s="215"/>
      <c r="AV184" s="215"/>
      <c r="AW184" s="221" t="s">
        <v>24</v>
      </c>
      <c r="AX184" s="220" t="s">
        <v>16</v>
      </c>
      <c r="AY184" s="141" t="s">
        <v>16</v>
      </c>
      <c r="AZ184" s="141" t="s">
        <v>16</v>
      </c>
      <c r="BA184" s="141" t="s">
        <v>16</v>
      </c>
      <c r="BB184" s="141" t="s">
        <v>16</v>
      </c>
      <c r="BC184" s="141" t="s">
        <v>16</v>
      </c>
      <c r="BD184" s="141" t="s">
        <v>16</v>
      </c>
      <c r="BI184" s="3"/>
    </row>
    <row r="185" spans="1:61" ht="20.25" customHeight="1" x14ac:dyDescent="0.25">
      <c r="A185" s="148"/>
      <c r="B185" s="6" t="s">
        <v>18</v>
      </c>
      <c r="C185" s="213" t="s">
        <v>16</v>
      </c>
      <c r="D185" s="268" t="s">
        <v>27</v>
      </c>
      <c r="E185" s="269" t="s">
        <v>27</v>
      </c>
      <c r="F185" s="269" t="s">
        <v>27</v>
      </c>
      <c r="G185" s="269" t="s">
        <v>27</v>
      </c>
      <c r="H185" s="269" t="s">
        <v>27</v>
      </c>
      <c r="I185" s="269" t="s">
        <v>27</v>
      </c>
      <c r="J185" s="269" t="s">
        <v>27</v>
      </c>
      <c r="K185" s="270" t="s">
        <v>27</v>
      </c>
      <c r="L185" s="217" t="s">
        <v>16</v>
      </c>
      <c r="M185" s="275" t="s">
        <v>27</v>
      </c>
      <c r="N185" s="276" t="s">
        <v>27</v>
      </c>
      <c r="O185" s="214"/>
      <c r="P185" s="215"/>
      <c r="Q185" s="215"/>
      <c r="R185" s="215"/>
      <c r="S185" s="215"/>
      <c r="T185" s="216"/>
      <c r="U185" s="217" t="s">
        <v>16</v>
      </c>
      <c r="V185" s="217" t="s">
        <v>16</v>
      </c>
      <c r="W185" s="218"/>
      <c r="X185" s="215"/>
      <c r="Y185" s="215"/>
      <c r="Z185" s="219"/>
      <c r="AA185" s="214"/>
      <c r="AB185" s="215"/>
      <c r="AC185" s="216"/>
      <c r="AD185" s="217" t="s">
        <v>16</v>
      </c>
      <c r="AE185" s="244" t="s">
        <v>117</v>
      </c>
      <c r="AF185" s="244" t="s">
        <v>117</v>
      </c>
      <c r="AG185" s="244" t="s">
        <v>117</v>
      </c>
      <c r="AH185" s="244" t="s">
        <v>117</v>
      </c>
      <c r="AI185" s="244" t="s">
        <v>117</v>
      </c>
      <c r="AJ185" s="244" t="s">
        <v>117</v>
      </c>
      <c r="AK185" s="244" t="s">
        <v>117</v>
      </c>
      <c r="AL185" s="220" t="s">
        <v>16</v>
      </c>
      <c r="AM185" s="217" t="s">
        <v>16</v>
      </c>
      <c r="AN185" s="244" t="s">
        <v>117</v>
      </c>
      <c r="AO185" s="247"/>
      <c r="AP185" s="252" t="s">
        <v>118</v>
      </c>
      <c r="AQ185" s="252" t="s">
        <v>118</v>
      </c>
      <c r="AR185" s="252" t="s">
        <v>118</v>
      </c>
      <c r="AS185" s="215"/>
      <c r="AT185" s="255" t="s">
        <v>33</v>
      </c>
      <c r="AU185" s="215"/>
      <c r="AV185" s="215"/>
      <c r="AW185" s="221" t="s">
        <v>24</v>
      </c>
      <c r="AX185" s="220" t="s">
        <v>16</v>
      </c>
      <c r="AY185" s="141" t="s">
        <v>16</v>
      </c>
      <c r="AZ185" s="141" t="s">
        <v>16</v>
      </c>
      <c r="BA185" s="141" t="s">
        <v>16</v>
      </c>
      <c r="BB185" s="141" t="s">
        <v>16</v>
      </c>
      <c r="BC185" s="141" t="s">
        <v>16</v>
      </c>
      <c r="BD185" s="141" t="s">
        <v>16</v>
      </c>
      <c r="BI185" s="3"/>
    </row>
    <row r="186" spans="1:61" ht="20.25" customHeight="1" x14ac:dyDescent="0.25">
      <c r="A186" s="148"/>
      <c r="B186" s="5" t="s">
        <v>19</v>
      </c>
      <c r="C186" s="213" t="s">
        <v>16</v>
      </c>
      <c r="D186" s="268" t="s">
        <v>27</v>
      </c>
      <c r="E186" s="269" t="s">
        <v>27</v>
      </c>
      <c r="F186" s="269" t="s">
        <v>27</v>
      </c>
      <c r="G186" s="269" t="s">
        <v>27</v>
      </c>
      <c r="H186" s="269" t="s">
        <v>27</v>
      </c>
      <c r="I186" s="269" t="s">
        <v>27</v>
      </c>
      <c r="J186" s="269" t="s">
        <v>27</v>
      </c>
      <c r="K186" s="270" t="s">
        <v>27</v>
      </c>
      <c r="L186" s="217" t="s">
        <v>16</v>
      </c>
      <c r="M186" s="275" t="s">
        <v>27</v>
      </c>
      <c r="N186" s="276" t="s">
        <v>27</v>
      </c>
      <c r="O186" s="214"/>
      <c r="P186" s="215"/>
      <c r="Q186" s="298" t="s">
        <v>120</v>
      </c>
      <c r="R186" s="215"/>
      <c r="S186" s="215"/>
      <c r="T186" s="216"/>
      <c r="U186" s="217" t="s">
        <v>16</v>
      </c>
      <c r="V186" s="217" t="s">
        <v>16</v>
      </c>
      <c r="W186" s="218"/>
      <c r="X186" s="215"/>
      <c r="Y186" s="215"/>
      <c r="Z186" s="219"/>
      <c r="AA186" s="214"/>
      <c r="AB186" s="215"/>
      <c r="AC186" s="298"/>
      <c r="AD186" s="217" t="s">
        <v>16</v>
      </c>
      <c r="AE186" s="244" t="s">
        <v>117</v>
      </c>
      <c r="AF186" s="244" t="s">
        <v>117</v>
      </c>
      <c r="AG186" s="244" t="s">
        <v>117</v>
      </c>
      <c r="AH186" s="244" t="s">
        <v>117</v>
      </c>
      <c r="AI186" s="244" t="s">
        <v>117</v>
      </c>
      <c r="AJ186" s="244" t="s">
        <v>117</v>
      </c>
      <c r="AK186" s="244" t="s">
        <v>117</v>
      </c>
      <c r="AL186" s="138" t="s">
        <v>21</v>
      </c>
      <c r="AM186" s="217" t="s">
        <v>16</v>
      </c>
      <c r="AN186" s="244" t="s">
        <v>117</v>
      </c>
      <c r="AO186" s="247"/>
      <c r="AP186" s="154" t="s">
        <v>21</v>
      </c>
      <c r="AQ186" s="252" t="s">
        <v>118</v>
      </c>
      <c r="AR186" s="252" t="s">
        <v>118</v>
      </c>
      <c r="AS186" s="215"/>
      <c r="AT186" s="255" t="s">
        <v>33</v>
      </c>
      <c r="AU186" s="215"/>
      <c r="AV186" s="215"/>
      <c r="AW186" s="221" t="s">
        <v>24</v>
      </c>
      <c r="AX186" s="220" t="s">
        <v>16</v>
      </c>
      <c r="AY186" s="141" t="s">
        <v>16</v>
      </c>
      <c r="AZ186" s="141" t="s">
        <v>16</v>
      </c>
      <c r="BA186" s="141" t="s">
        <v>16</v>
      </c>
      <c r="BB186" s="141" t="s">
        <v>16</v>
      </c>
      <c r="BC186" s="141" t="s">
        <v>16</v>
      </c>
      <c r="BD186" s="141" t="s">
        <v>16</v>
      </c>
      <c r="BI186" s="3"/>
    </row>
    <row r="187" spans="1:61" ht="20.25" customHeight="1" x14ac:dyDescent="0.2">
      <c r="A187" s="148"/>
      <c r="B187" s="6" t="s">
        <v>20</v>
      </c>
      <c r="C187" s="213" t="s">
        <v>16</v>
      </c>
      <c r="D187" s="257" t="s">
        <v>27</v>
      </c>
      <c r="E187" s="258" t="s">
        <v>27</v>
      </c>
      <c r="F187" s="258" t="s">
        <v>27</v>
      </c>
      <c r="G187" s="258" t="s">
        <v>27</v>
      </c>
      <c r="H187" s="258" t="s">
        <v>27</v>
      </c>
      <c r="I187" s="258" t="s">
        <v>27</v>
      </c>
      <c r="J187" s="258" t="s">
        <v>27</v>
      </c>
      <c r="K187" s="259" t="s">
        <v>27</v>
      </c>
      <c r="L187" s="217" t="s">
        <v>16</v>
      </c>
      <c r="M187" s="260" t="s">
        <v>27</v>
      </c>
      <c r="N187" s="261" t="s">
        <v>27</v>
      </c>
      <c r="O187" s="214"/>
      <c r="P187" s="215"/>
      <c r="Q187" s="298"/>
      <c r="R187" s="215"/>
      <c r="S187" s="215"/>
      <c r="T187" s="216"/>
      <c r="U187" s="217" t="s">
        <v>16</v>
      </c>
      <c r="V187" s="217" t="s">
        <v>16</v>
      </c>
      <c r="W187" s="218"/>
      <c r="X187" s="215"/>
      <c r="Y187" s="215"/>
      <c r="Z187" s="219"/>
      <c r="AA187" s="214"/>
      <c r="AB187" s="215"/>
      <c r="AC187" s="298" t="s">
        <v>120</v>
      </c>
      <c r="AD187" s="217" t="s">
        <v>16</v>
      </c>
      <c r="AE187" s="245" t="s">
        <v>117</v>
      </c>
      <c r="AF187" s="245" t="s">
        <v>117</v>
      </c>
      <c r="AG187" s="245" t="s">
        <v>117</v>
      </c>
      <c r="AH187" s="245" t="s">
        <v>117</v>
      </c>
      <c r="AI187" s="245" t="s">
        <v>117</v>
      </c>
      <c r="AJ187" s="154" t="s">
        <v>21</v>
      </c>
      <c r="AK187" s="244" t="s">
        <v>117</v>
      </c>
      <c r="AL187" s="220" t="s">
        <v>16</v>
      </c>
      <c r="AM187" s="133" t="s">
        <v>21</v>
      </c>
      <c r="AN187" s="245" t="s">
        <v>117</v>
      </c>
      <c r="AO187" s="248"/>
      <c r="AP187" s="223" t="s">
        <v>16</v>
      </c>
      <c r="AQ187" s="253" t="s">
        <v>118</v>
      </c>
      <c r="AR187" s="253" t="s">
        <v>118</v>
      </c>
      <c r="AS187" s="215"/>
      <c r="AT187" s="256" t="s">
        <v>33</v>
      </c>
      <c r="AU187" s="215"/>
      <c r="AV187" s="215"/>
      <c r="AW187" s="221" t="s">
        <v>24</v>
      </c>
      <c r="AX187" s="220" t="s">
        <v>16</v>
      </c>
      <c r="AY187" s="141" t="s">
        <v>16</v>
      </c>
      <c r="AZ187" s="141" t="s">
        <v>16</v>
      </c>
      <c r="BA187" s="141" t="s">
        <v>16</v>
      </c>
      <c r="BB187" s="141" t="s">
        <v>16</v>
      </c>
      <c r="BC187" s="141" t="s">
        <v>16</v>
      </c>
      <c r="BD187" s="141" t="s">
        <v>16</v>
      </c>
    </row>
    <row r="188" spans="1:61" ht="20.25" customHeight="1" outlineLevel="1" x14ac:dyDescent="0.2">
      <c r="A188" s="149"/>
      <c r="B188" s="7" t="s">
        <v>25</v>
      </c>
      <c r="C188" s="150" t="s">
        <v>24</v>
      </c>
      <c r="D188" s="174" t="s">
        <v>24</v>
      </c>
      <c r="E188" s="175" t="s">
        <v>24</v>
      </c>
      <c r="F188" s="175" t="s">
        <v>24</v>
      </c>
      <c r="G188" s="175" t="s">
        <v>24</v>
      </c>
      <c r="H188" s="175" t="s">
        <v>24</v>
      </c>
      <c r="I188" s="175" t="s">
        <v>24</v>
      </c>
      <c r="J188" s="175" t="s">
        <v>24</v>
      </c>
      <c r="K188" s="175" t="s">
        <v>24</v>
      </c>
      <c r="L188" s="175" t="s">
        <v>24</v>
      </c>
      <c r="M188" s="176" t="s">
        <v>24</v>
      </c>
      <c r="N188" s="177" t="s">
        <v>24</v>
      </c>
      <c r="O188" s="174" t="s">
        <v>24</v>
      </c>
      <c r="P188" s="175" t="s">
        <v>24</v>
      </c>
      <c r="Q188" s="175" t="s">
        <v>24</v>
      </c>
      <c r="R188" s="175" t="s">
        <v>24</v>
      </c>
      <c r="S188" s="175" t="s">
        <v>24</v>
      </c>
      <c r="T188" s="175" t="s">
        <v>24</v>
      </c>
      <c r="U188" s="9" t="s">
        <v>21</v>
      </c>
      <c r="V188" s="10" t="s">
        <v>24</v>
      </c>
      <c r="W188" s="175" t="s">
        <v>24</v>
      </c>
      <c r="X188" s="175" t="s">
        <v>24</v>
      </c>
      <c r="Y188" s="175" t="s">
        <v>24</v>
      </c>
      <c r="Z188" s="177" t="s">
        <v>24</v>
      </c>
      <c r="AA188" s="174" t="s">
        <v>24</v>
      </c>
      <c r="AB188" s="176" t="s">
        <v>24</v>
      </c>
      <c r="AC188" s="175" t="s">
        <v>24</v>
      </c>
      <c r="AD188" s="175" t="s">
        <v>24</v>
      </c>
      <c r="AE188" s="175" t="s">
        <v>24</v>
      </c>
      <c r="AF188" s="175" t="s">
        <v>24</v>
      </c>
      <c r="AG188" s="175" t="s">
        <v>24</v>
      </c>
      <c r="AH188" s="175" t="s">
        <v>24</v>
      </c>
      <c r="AI188" s="175" t="s">
        <v>24</v>
      </c>
      <c r="AJ188" s="175" t="s">
        <v>24</v>
      </c>
      <c r="AK188" s="177" t="s">
        <v>24</v>
      </c>
      <c r="AL188" s="174" t="s">
        <v>24</v>
      </c>
      <c r="AM188" s="10" t="s">
        <v>24</v>
      </c>
      <c r="AN188" s="176" t="s">
        <v>24</v>
      </c>
      <c r="AO188" s="176" t="s">
        <v>24</v>
      </c>
      <c r="AP188" s="175" t="s">
        <v>24</v>
      </c>
      <c r="AQ188" s="175" t="s">
        <v>24</v>
      </c>
      <c r="AR188" s="175" t="s">
        <v>24</v>
      </c>
      <c r="AS188" s="175" t="s">
        <v>24</v>
      </c>
      <c r="AT188" s="175" t="s">
        <v>24</v>
      </c>
      <c r="AU188" s="176" t="s">
        <v>24</v>
      </c>
      <c r="AV188" s="176" t="s">
        <v>24</v>
      </c>
      <c r="AW188" s="178" t="s">
        <v>24</v>
      </c>
      <c r="AX188" s="179" t="s">
        <v>24</v>
      </c>
      <c r="AY188" s="10" t="s">
        <v>24</v>
      </c>
      <c r="AZ188" s="8" t="s">
        <v>24</v>
      </c>
      <c r="BA188" s="8" t="s">
        <v>24</v>
      </c>
      <c r="BB188" s="8" t="s">
        <v>24</v>
      </c>
      <c r="BC188" s="10" t="s">
        <v>24</v>
      </c>
      <c r="BD188" s="10" t="s">
        <v>24</v>
      </c>
    </row>
    <row r="189" spans="1:61" ht="20.25" customHeight="1" outlineLevel="1" x14ac:dyDescent="0.2">
      <c r="A189" s="151"/>
      <c r="B189" s="22" t="s">
        <v>26</v>
      </c>
      <c r="C189" s="106" t="s">
        <v>24</v>
      </c>
      <c r="D189" s="180" t="s">
        <v>24</v>
      </c>
      <c r="E189" s="181" t="s">
        <v>24</v>
      </c>
      <c r="F189" s="181" t="s">
        <v>24</v>
      </c>
      <c r="G189" s="181" t="s">
        <v>24</v>
      </c>
      <c r="H189" s="181" t="s">
        <v>24</v>
      </c>
      <c r="I189" s="181" t="s">
        <v>24</v>
      </c>
      <c r="J189" s="181" t="s">
        <v>24</v>
      </c>
      <c r="K189" s="181" t="s">
        <v>24</v>
      </c>
      <c r="L189" s="181" t="s">
        <v>24</v>
      </c>
      <c r="M189" s="23" t="s">
        <v>24</v>
      </c>
      <c r="N189" s="182" t="s">
        <v>24</v>
      </c>
      <c r="O189" s="180" t="s">
        <v>24</v>
      </c>
      <c r="P189" s="181" t="s">
        <v>24</v>
      </c>
      <c r="Q189" s="181" t="s">
        <v>24</v>
      </c>
      <c r="R189" s="181" t="s">
        <v>24</v>
      </c>
      <c r="S189" s="181" t="s">
        <v>24</v>
      </c>
      <c r="T189" s="181" t="s">
        <v>24</v>
      </c>
      <c r="U189" s="23" t="s">
        <v>24</v>
      </c>
      <c r="V189" s="23" t="s">
        <v>24</v>
      </c>
      <c r="W189" s="181" t="s">
        <v>24</v>
      </c>
      <c r="X189" s="181" t="s">
        <v>24</v>
      </c>
      <c r="Y189" s="181" t="s">
        <v>24</v>
      </c>
      <c r="Z189" s="182" t="s">
        <v>24</v>
      </c>
      <c r="AA189" s="180" t="s">
        <v>24</v>
      </c>
      <c r="AB189" s="23" t="s">
        <v>24</v>
      </c>
      <c r="AC189" s="181" t="s">
        <v>24</v>
      </c>
      <c r="AD189" s="181" t="s">
        <v>24</v>
      </c>
      <c r="AE189" s="181" t="s">
        <v>24</v>
      </c>
      <c r="AF189" s="181" t="s">
        <v>24</v>
      </c>
      <c r="AG189" s="181" t="s">
        <v>24</v>
      </c>
      <c r="AH189" s="183" t="s">
        <v>21</v>
      </c>
      <c r="AI189" s="181" t="s">
        <v>24</v>
      </c>
      <c r="AJ189" s="181" t="s">
        <v>24</v>
      </c>
      <c r="AK189" s="182" t="s">
        <v>24</v>
      </c>
      <c r="AL189" s="180" t="s">
        <v>24</v>
      </c>
      <c r="AM189" s="23" t="s">
        <v>24</v>
      </c>
      <c r="AN189" s="23" t="s">
        <v>24</v>
      </c>
      <c r="AO189" s="183" t="s">
        <v>21</v>
      </c>
      <c r="AP189" s="181" t="s">
        <v>24</v>
      </c>
      <c r="AQ189" s="181" t="s">
        <v>24</v>
      </c>
      <c r="AR189" s="181" t="s">
        <v>24</v>
      </c>
      <c r="AS189" s="181" t="s">
        <v>24</v>
      </c>
      <c r="AT189" s="181" t="s">
        <v>24</v>
      </c>
      <c r="AU189" s="181" t="s">
        <v>24</v>
      </c>
      <c r="AV189" s="181" t="s">
        <v>24</v>
      </c>
      <c r="AW189" s="182" t="s">
        <v>24</v>
      </c>
      <c r="AX189" s="180" t="s">
        <v>24</v>
      </c>
      <c r="AY189" s="23" t="s">
        <v>24</v>
      </c>
      <c r="AZ189" s="24" t="s">
        <v>24</v>
      </c>
      <c r="BA189" s="24" t="s">
        <v>24</v>
      </c>
      <c r="BB189" s="24" t="s">
        <v>24</v>
      </c>
      <c r="BC189" s="23" t="s">
        <v>24</v>
      </c>
      <c r="BD189" s="23" t="s">
        <v>24</v>
      </c>
    </row>
    <row r="190" spans="1:61" ht="29" customHeight="1" x14ac:dyDescent="0.2">
      <c r="A190" s="173" t="s">
        <v>29</v>
      </c>
    </row>
    <row r="191" spans="1:61" ht="20.25" customHeight="1" x14ac:dyDescent="0.2">
      <c r="A191" s="199"/>
      <c r="B191" s="107"/>
      <c r="C191" s="232"/>
      <c r="D191" s="233" t="s">
        <v>27</v>
      </c>
      <c r="E191" s="165" t="s">
        <v>119</v>
      </c>
      <c r="F191" s="184"/>
      <c r="G191" s="184"/>
      <c r="H191" s="185"/>
      <c r="I191" s="196" t="s">
        <v>117</v>
      </c>
      <c r="J191" s="165" t="s">
        <v>93</v>
      </c>
      <c r="K191" s="184"/>
      <c r="L191" s="184"/>
      <c r="M191" s="186"/>
      <c r="N191" s="164" t="s">
        <v>118</v>
      </c>
      <c r="O191" s="165" t="s">
        <v>95</v>
      </c>
      <c r="P191" s="184"/>
      <c r="Q191" s="184"/>
      <c r="R191" s="184"/>
      <c r="S191" s="187"/>
      <c r="T191" s="166" t="s">
        <v>28</v>
      </c>
      <c r="U191" s="165" t="s">
        <v>97</v>
      </c>
      <c r="V191" s="184"/>
      <c r="W191" s="184"/>
      <c r="X191" s="184"/>
      <c r="Y191" s="184"/>
      <c r="Z191" s="188" t="s">
        <v>24</v>
      </c>
      <c r="AA191" s="165" t="s">
        <v>112</v>
      </c>
      <c r="AB191" s="184"/>
      <c r="AC191" s="184"/>
      <c r="AD191" s="184" t="s">
        <v>127</v>
      </c>
      <c r="AE191" s="311" t="s">
        <v>128</v>
      </c>
      <c r="AF191" s="311"/>
      <c r="AG191" s="311"/>
      <c r="AH191" s="107"/>
      <c r="AI191" s="107"/>
      <c r="AJ191" s="107"/>
      <c r="AK191" s="107"/>
      <c r="AL191" s="107"/>
      <c r="AM191" s="107"/>
      <c r="AN191" s="107"/>
      <c r="AO191" s="107"/>
      <c r="AP191" s="107"/>
      <c r="AQ191" s="107"/>
      <c r="AR191" s="107"/>
      <c r="AS191" s="107"/>
      <c r="AT191" s="107"/>
      <c r="AU191" s="107"/>
      <c r="AV191" s="107"/>
      <c r="AW191" s="107"/>
      <c r="AX191" s="107"/>
      <c r="AY191" s="107"/>
      <c r="AZ191" s="107"/>
      <c r="BA191" s="107"/>
      <c r="BB191" s="107"/>
      <c r="BC191" s="107"/>
      <c r="BD191" s="162"/>
    </row>
    <row r="192" spans="1:61" ht="20" x14ac:dyDescent="0.2">
      <c r="A192" s="200"/>
      <c r="B192" s="161"/>
      <c r="C192" s="299"/>
      <c r="D192" s="299" t="s">
        <v>120</v>
      </c>
      <c r="E192" s="308" t="s">
        <v>122</v>
      </c>
      <c r="F192" s="309"/>
      <c r="G192" s="309"/>
      <c r="H192" s="190"/>
      <c r="I192" s="191" t="s">
        <v>42</v>
      </c>
      <c r="J192" s="167" t="s">
        <v>94</v>
      </c>
      <c r="K192" s="299"/>
      <c r="L192" s="299"/>
      <c r="M192" s="192"/>
      <c r="N192" s="193" t="s">
        <v>33</v>
      </c>
      <c r="O192" s="167" t="s">
        <v>111</v>
      </c>
      <c r="P192" s="299"/>
      <c r="Q192" s="299"/>
      <c r="R192" s="299"/>
      <c r="S192" s="194"/>
      <c r="T192" s="194"/>
      <c r="U192" s="167" t="s">
        <v>98</v>
      </c>
      <c r="V192" s="299"/>
      <c r="W192" s="299"/>
      <c r="X192" s="299"/>
      <c r="Y192" s="299"/>
      <c r="Z192" s="195" t="s">
        <v>30</v>
      </c>
      <c r="AA192" s="167" t="s">
        <v>113</v>
      </c>
      <c r="AB192" s="299"/>
      <c r="AC192" s="299"/>
      <c r="AD192" s="304" t="s">
        <v>130</v>
      </c>
      <c r="AE192" s="310" t="s">
        <v>129</v>
      </c>
      <c r="AF192" s="310"/>
      <c r="AG192" s="310"/>
      <c r="AH192" s="161"/>
      <c r="AI192" s="161"/>
      <c r="AJ192" s="161"/>
      <c r="AK192" s="161"/>
      <c r="AL192" s="161"/>
      <c r="AM192" s="161"/>
      <c r="AN192" s="161"/>
      <c r="AO192" s="161"/>
      <c r="AP192" s="161"/>
      <c r="AQ192" s="161"/>
      <c r="AR192" s="161"/>
      <c r="AS192" s="161"/>
      <c r="AT192" s="161"/>
      <c r="AU192" s="161"/>
      <c r="AV192" s="161"/>
      <c r="AW192" s="161"/>
      <c r="AX192" s="161"/>
      <c r="AY192" s="161"/>
      <c r="AZ192" s="161"/>
      <c r="BA192" s="161"/>
      <c r="BB192" s="161"/>
      <c r="BC192" s="161"/>
      <c r="BD192" s="163"/>
    </row>
    <row r="193" spans="1:61" ht="20.25" customHeight="1" x14ac:dyDescent="0.2">
      <c r="A193" s="20" t="s">
        <v>13</v>
      </c>
      <c r="B193" s="25"/>
      <c r="C193" s="127" t="s">
        <v>14</v>
      </c>
      <c r="D193" s="110">
        <v>1</v>
      </c>
      <c r="E193" s="111">
        <v>2</v>
      </c>
      <c r="F193" s="111">
        <v>3</v>
      </c>
      <c r="G193" s="111">
        <v>4</v>
      </c>
      <c r="H193" s="111">
        <v>5</v>
      </c>
      <c r="I193" s="111">
        <v>6</v>
      </c>
      <c r="J193" s="111">
        <v>7</v>
      </c>
      <c r="K193" s="111">
        <v>8</v>
      </c>
      <c r="L193" s="130" t="s">
        <v>14</v>
      </c>
      <c r="M193" s="111">
        <v>9</v>
      </c>
      <c r="N193" s="15">
        <v>10</v>
      </c>
      <c r="O193" s="112">
        <v>11</v>
      </c>
      <c r="P193" s="113">
        <v>12</v>
      </c>
      <c r="Q193" s="111">
        <v>13</v>
      </c>
      <c r="R193" s="111">
        <v>14</v>
      </c>
      <c r="S193" s="111">
        <v>15</v>
      </c>
      <c r="T193" s="111">
        <v>16</v>
      </c>
      <c r="U193" s="130" t="s">
        <v>14</v>
      </c>
      <c r="V193" s="130" t="s">
        <v>14</v>
      </c>
      <c r="W193" s="111">
        <v>17</v>
      </c>
      <c r="X193" s="111">
        <v>18</v>
      </c>
      <c r="Y193" s="111">
        <v>19</v>
      </c>
      <c r="Z193" s="114">
        <v>20</v>
      </c>
      <c r="AA193" s="110">
        <v>21</v>
      </c>
      <c r="AB193" s="111">
        <v>22</v>
      </c>
      <c r="AC193" s="111">
        <v>23</v>
      </c>
      <c r="AD193" s="130" t="s">
        <v>14</v>
      </c>
      <c r="AE193" s="115">
        <v>24</v>
      </c>
      <c r="AF193" s="4">
        <v>25</v>
      </c>
      <c r="AG193" s="113">
        <v>26</v>
      </c>
      <c r="AH193" s="111">
        <v>27</v>
      </c>
      <c r="AI193" s="111">
        <v>28</v>
      </c>
      <c r="AJ193" s="116">
        <v>29</v>
      </c>
      <c r="AK193" s="117">
        <v>30</v>
      </c>
      <c r="AL193" s="134" t="s">
        <v>14</v>
      </c>
      <c r="AM193" s="135" t="s">
        <v>14</v>
      </c>
      <c r="AN193" s="111">
        <v>31</v>
      </c>
      <c r="AO193" s="111">
        <v>32</v>
      </c>
      <c r="AP193" s="111">
        <v>33</v>
      </c>
      <c r="AQ193" s="111">
        <v>34</v>
      </c>
      <c r="AR193" s="116">
        <v>35</v>
      </c>
      <c r="AS193" s="113">
        <v>36</v>
      </c>
      <c r="AT193" s="111">
        <v>37</v>
      </c>
      <c r="AU193" s="111">
        <v>38</v>
      </c>
      <c r="AV193" s="111">
        <v>39</v>
      </c>
      <c r="AW193" s="117">
        <v>40</v>
      </c>
      <c r="AX193" s="134" t="s">
        <v>14</v>
      </c>
      <c r="AY193" s="139" t="s">
        <v>14</v>
      </c>
      <c r="AZ193" s="140" t="s">
        <v>14</v>
      </c>
      <c r="BA193" s="140" t="s">
        <v>14</v>
      </c>
      <c r="BB193" s="140" t="s">
        <v>14</v>
      </c>
      <c r="BC193" s="140" t="s">
        <v>14</v>
      </c>
      <c r="BD193" s="17" t="s">
        <v>14</v>
      </c>
    </row>
    <row r="194" spans="1:61" ht="20.25" customHeight="1" x14ac:dyDescent="0.2">
      <c r="A194" s="109" t="s">
        <v>22</v>
      </c>
      <c r="B194" s="118"/>
      <c r="C194" s="127" t="s">
        <v>14</v>
      </c>
      <c r="D194" s="142">
        <v>1</v>
      </c>
      <c r="E194" s="143">
        <f t="shared" ref="E194" si="1234">D194+1</f>
        <v>2</v>
      </c>
      <c r="F194" s="143">
        <f t="shared" ref="F194" si="1235">E194+1</f>
        <v>3</v>
      </c>
      <c r="G194" s="143">
        <f t="shared" ref="G194" si="1236">F194+1</f>
        <v>4</v>
      </c>
      <c r="H194" s="143">
        <f t="shared" ref="H194" si="1237">G194+1</f>
        <v>5</v>
      </c>
      <c r="I194" s="143">
        <f t="shared" ref="I194" si="1238">H194+1</f>
        <v>6</v>
      </c>
      <c r="J194" s="143">
        <f t="shared" ref="J194" si="1239">I194+1</f>
        <v>7</v>
      </c>
      <c r="K194" s="143">
        <f t="shared" ref="K194" si="1240">J194+1</f>
        <v>8</v>
      </c>
      <c r="L194" s="130" t="s">
        <v>14</v>
      </c>
      <c r="M194" s="143">
        <f>K194+1</f>
        <v>9</v>
      </c>
      <c r="N194" s="144">
        <f t="shared" ref="N194" si="1241">M194+1</f>
        <v>10</v>
      </c>
      <c r="O194" s="119">
        <v>1</v>
      </c>
      <c r="P194" s="120">
        <f>+O194+1</f>
        <v>2</v>
      </c>
      <c r="Q194" s="120">
        <f t="shared" ref="Q194" si="1242">P194+1</f>
        <v>3</v>
      </c>
      <c r="R194" s="120">
        <f>Q194+1</f>
        <v>4</v>
      </c>
      <c r="S194" s="120">
        <f>R194+1</f>
        <v>5</v>
      </c>
      <c r="T194" s="120">
        <f>S194+1</f>
        <v>6</v>
      </c>
      <c r="U194" s="130" t="s">
        <v>14</v>
      </c>
      <c r="V194" s="130" t="s">
        <v>14</v>
      </c>
      <c r="W194" s="120">
        <f>+T194+1</f>
        <v>7</v>
      </c>
      <c r="X194" s="120">
        <f>W194+1</f>
        <v>8</v>
      </c>
      <c r="Y194" s="120">
        <f>X194+1</f>
        <v>9</v>
      </c>
      <c r="Z194" s="121">
        <f>Y194+1</f>
        <v>10</v>
      </c>
      <c r="AA194" s="142">
        <v>1</v>
      </c>
      <c r="AB194" s="143">
        <f t="shared" ref="AB194" si="1243">AA194+1</f>
        <v>2</v>
      </c>
      <c r="AC194" s="143">
        <f t="shared" ref="AC194" si="1244">AB194+1</f>
        <v>3</v>
      </c>
      <c r="AD194" s="130" t="s">
        <v>14</v>
      </c>
      <c r="AE194" s="143">
        <f>AC194+1</f>
        <v>4</v>
      </c>
      <c r="AF194" s="143">
        <f t="shared" ref="AF194" si="1245">AE194+1</f>
        <v>5</v>
      </c>
      <c r="AG194" s="143">
        <f t="shared" ref="AG194" si="1246">AF194+1</f>
        <v>6</v>
      </c>
      <c r="AH194" s="143">
        <f t="shared" ref="AH194" si="1247">AG194+1</f>
        <v>7</v>
      </c>
      <c r="AI194" s="143">
        <f t="shared" ref="AI194" si="1248">AH194+1</f>
        <v>8</v>
      </c>
      <c r="AJ194" s="143">
        <f t="shared" ref="AJ194" si="1249">AI194+1</f>
        <v>9</v>
      </c>
      <c r="AK194" s="144">
        <f t="shared" ref="AK194" si="1250">AJ194+1</f>
        <v>10</v>
      </c>
      <c r="AL194" s="134" t="s">
        <v>14</v>
      </c>
      <c r="AM194" s="135" t="s">
        <v>14</v>
      </c>
      <c r="AN194" s="120">
        <v>1</v>
      </c>
      <c r="AO194" s="120">
        <f>AN194+1</f>
        <v>2</v>
      </c>
      <c r="AP194" s="120">
        <f>AO194+1</f>
        <v>3</v>
      </c>
      <c r="AQ194" s="120">
        <f t="shared" ref="AQ194" si="1251">AP194+1</f>
        <v>4</v>
      </c>
      <c r="AR194" s="120">
        <f t="shared" ref="AR194" si="1252">AQ194+1</f>
        <v>5</v>
      </c>
      <c r="AS194" s="120">
        <f t="shared" ref="AS194" si="1253">AR194+1</f>
        <v>6</v>
      </c>
      <c r="AT194" s="120">
        <f t="shared" ref="AT194" si="1254">AS194+1</f>
        <v>7</v>
      </c>
      <c r="AU194" s="120">
        <f t="shared" ref="AU194" si="1255">AT194+1</f>
        <v>8</v>
      </c>
      <c r="AV194" s="120">
        <f t="shared" ref="AV194" si="1256">AU194+1</f>
        <v>9</v>
      </c>
      <c r="AW194" s="121">
        <f t="shared" ref="AW194" si="1257">AV194+1</f>
        <v>10</v>
      </c>
      <c r="AX194" s="134" t="s">
        <v>14</v>
      </c>
      <c r="AY194" s="139" t="s">
        <v>14</v>
      </c>
      <c r="AZ194" s="140" t="s">
        <v>14</v>
      </c>
      <c r="BA194" s="140" t="s">
        <v>14</v>
      </c>
      <c r="BB194" s="140" t="s">
        <v>14</v>
      </c>
      <c r="BC194" s="140" t="s">
        <v>14</v>
      </c>
      <c r="BD194" s="17" t="s">
        <v>14</v>
      </c>
    </row>
    <row r="195" spans="1:61" ht="20.25" customHeight="1" x14ac:dyDescent="0.2">
      <c r="A195" s="109" t="s">
        <v>23</v>
      </c>
      <c r="B195" s="118"/>
      <c r="C195" s="153" t="s">
        <v>12</v>
      </c>
      <c r="D195" s="1"/>
      <c r="E195" s="108" t="s">
        <v>2</v>
      </c>
      <c r="F195" s="108"/>
      <c r="G195" s="108"/>
      <c r="H195" s="1"/>
      <c r="I195" s="108" t="s">
        <v>3</v>
      </c>
      <c r="J195" s="108"/>
      <c r="K195" s="108"/>
      <c r="L195" s="1"/>
      <c r="M195" s="1"/>
      <c r="N195" s="108" t="s">
        <v>4</v>
      </c>
      <c r="O195" s="108"/>
      <c r="P195" s="108"/>
      <c r="Q195" s="1"/>
      <c r="R195" s="108" t="s">
        <v>5</v>
      </c>
      <c r="S195" s="1"/>
      <c r="T195" s="108"/>
      <c r="U195" s="1"/>
      <c r="V195" s="108" t="s">
        <v>6</v>
      </c>
      <c r="W195" s="1"/>
      <c r="X195" s="108"/>
      <c r="Y195" s="1"/>
      <c r="Z195" s="1"/>
      <c r="AA195" s="108" t="s">
        <v>7</v>
      </c>
      <c r="AB195" s="108"/>
      <c r="AC195" s="1"/>
      <c r="AD195" s="1"/>
      <c r="AE195" s="108" t="s">
        <v>8</v>
      </c>
      <c r="AF195" s="1"/>
      <c r="AG195" s="108"/>
      <c r="AH195" s="1"/>
      <c r="AI195" s="1" t="s">
        <v>9</v>
      </c>
      <c r="AJ195" s="108"/>
      <c r="AK195" s="1"/>
      <c r="AL195" s="1"/>
      <c r="AM195" s="108" t="s">
        <v>10</v>
      </c>
      <c r="AN195" s="1"/>
      <c r="AO195" s="108"/>
      <c r="AP195" s="1"/>
      <c r="AQ195" s="1"/>
      <c r="AR195" s="108" t="s">
        <v>11</v>
      </c>
      <c r="AS195" s="108"/>
      <c r="AT195" s="108"/>
      <c r="AU195" s="1"/>
      <c r="AV195" s="1" t="s">
        <v>38</v>
      </c>
      <c r="AW195" s="108"/>
      <c r="AX195" s="108"/>
      <c r="AY195" s="11"/>
      <c r="AZ195" s="11"/>
      <c r="BA195" s="12" t="s">
        <v>12</v>
      </c>
      <c r="BB195" s="12"/>
      <c r="BC195" s="13"/>
      <c r="BD195" s="21"/>
    </row>
    <row r="196" spans="1:61" ht="20.25" customHeight="1" x14ac:dyDescent="0.2">
      <c r="A196" s="20" t="s">
        <v>1</v>
      </c>
      <c r="B196" s="118"/>
      <c r="C196" s="128">
        <v>42604</v>
      </c>
      <c r="D196" s="14">
        <f>C196+7</f>
        <v>42611</v>
      </c>
      <c r="E196" s="122">
        <f t="shared" ref="E196" si="1258">D196+7</f>
        <v>42618</v>
      </c>
      <c r="F196" s="123">
        <f t="shared" ref="F196" si="1259">E196+7</f>
        <v>42625</v>
      </c>
      <c r="G196" s="123">
        <f t="shared" ref="G196" si="1260">F196+7</f>
        <v>42632</v>
      </c>
      <c r="H196" s="123">
        <f t="shared" ref="H196" si="1261">G196+7</f>
        <v>42639</v>
      </c>
      <c r="I196" s="123">
        <f t="shared" ref="I196" si="1262">H196+7</f>
        <v>42646</v>
      </c>
      <c r="J196" s="123">
        <f t="shared" ref="J196" si="1263">I196+7</f>
        <v>42653</v>
      </c>
      <c r="K196" s="122">
        <f t="shared" ref="K196" si="1264">J196+7</f>
        <v>42660</v>
      </c>
      <c r="L196" s="131">
        <f t="shared" ref="L196" si="1265">K196+7</f>
        <v>42667</v>
      </c>
      <c r="M196" s="122">
        <f>L196+7</f>
        <v>42674</v>
      </c>
      <c r="N196" s="124">
        <f>M196+7</f>
        <v>42681</v>
      </c>
      <c r="O196" s="125">
        <f t="shared" ref="O196" si="1266">N196+7</f>
        <v>42688</v>
      </c>
      <c r="P196" s="123">
        <f t="shared" ref="P196" si="1267">O196+7</f>
        <v>42695</v>
      </c>
      <c r="Q196" s="123">
        <f t="shared" ref="Q196" si="1268">P196+7</f>
        <v>42702</v>
      </c>
      <c r="R196" s="123">
        <f t="shared" ref="R196" si="1269">Q196+7</f>
        <v>42709</v>
      </c>
      <c r="S196" s="123">
        <f t="shared" ref="S196" si="1270">R196+7</f>
        <v>42716</v>
      </c>
      <c r="T196" s="122">
        <f t="shared" ref="T196" si="1271">S196+7</f>
        <v>42723</v>
      </c>
      <c r="U196" s="131">
        <f t="shared" ref="U196" si="1272">T196+7</f>
        <v>42730</v>
      </c>
      <c r="V196" s="131">
        <f t="shared" ref="V196" si="1273">U196+7</f>
        <v>42737</v>
      </c>
      <c r="W196" s="122">
        <f t="shared" ref="W196" si="1274">V196+7</f>
        <v>42744</v>
      </c>
      <c r="X196" s="123">
        <f t="shared" ref="X196" si="1275">W196+7</f>
        <v>42751</v>
      </c>
      <c r="Y196" s="123">
        <f t="shared" ref="Y196" si="1276">X196+7</f>
        <v>42758</v>
      </c>
      <c r="Z196" s="126">
        <f t="shared" ref="Z196" si="1277">Y196+7</f>
        <v>42765</v>
      </c>
      <c r="AA196" s="14">
        <f t="shared" ref="AA196" si="1278">Z196+7</f>
        <v>42772</v>
      </c>
      <c r="AB196" s="122">
        <f t="shared" ref="AB196" si="1279">AA196+7</f>
        <v>42779</v>
      </c>
      <c r="AC196" s="122">
        <f>AB196+7</f>
        <v>42786</v>
      </c>
      <c r="AD196" s="131">
        <f>AC196+7</f>
        <v>42793</v>
      </c>
      <c r="AE196" s="123">
        <f>AD196+7</f>
        <v>42800</v>
      </c>
      <c r="AF196" s="123">
        <f>AE196+7</f>
        <v>42807</v>
      </c>
      <c r="AG196" s="123">
        <f t="shared" ref="AG196" si="1280">AF196+7</f>
        <v>42814</v>
      </c>
      <c r="AH196" s="123">
        <f t="shared" ref="AH196" si="1281">AG196+7</f>
        <v>42821</v>
      </c>
      <c r="AI196" s="123">
        <f t="shared" ref="AI196" si="1282">AH196+7</f>
        <v>42828</v>
      </c>
      <c r="AJ196" s="123">
        <f t="shared" ref="AJ196" si="1283">AI196+7</f>
        <v>42835</v>
      </c>
      <c r="AK196" s="126">
        <f t="shared" ref="AK196" si="1284">AJ196+7</f>
        <v>42842</v>
      </c>
      <c r="AL196" s="136">
        <f t="shared" ref="AL196" si="1285">AK196+7</f>
        <v>42849</v>
      </c>
      <c r="AM196" s="137">
        <f t="shared" ref="AM196" si="1286">AL196+7</f>
        <v>42856</v>
      </c>
      <c r="AN196" s="122">
        <f t="shared" ref="AN196" si="1287">AM196+7</f>
        <v>42863</v>
      </c>
      <c r="AO196" s="123">
        <f t="shared" ref="AO196" si="1288">AN196+7</f>
        <v>42870</v>
      </c>
      <c r="AP196" s="123">
        <f t="shared" ref="AP196" si="1289">AO196+7</f>
        <v>42877</v>
      </c>
      <c r="AQ196" s="123">
        <f t="shared" ref="AQ196" si="1290">AP196+7</f>
        <v>42884</v>
      </c>
      <c r="AR196" s="123">
        <f t="shared" ref="AR196" si="1291">AQ196+7</f>
        <v>42891</v>
      </c>
      <c r="AS196" s="123">
        <f t="shared" ref="AS196" si="1292">AR196+7</f>
        <v>42898</v>
      </c>
      <c r="AT196" s="123">
        <f t="shared" ref="AT196" si="1293">AS196+7</f>
        <v>42905</v>
      </c>
      <c r="AU196" s="123">
        <f t="shared" ref="AU196" si="1294">AT196+7</f>
        <v>42912</v>
      </c>
      <c r="AV196" s="123">
        <f t="shared" ref="AV196" si="1295">AU196+7</f>
        <v>42919</v>
      </c>
      <c r="AW196" s="124">
        <f t="shared" ref="AW196" si="1296">AV196+7</f>
        <v>42926</v>
      </c>
      <c r="AX196" s="136">
        <f t="shared" ref="AX196" si="1297">AW196+7</f>
        <v>42933</v>
      </c>
      <c r="AY196" s="137">
        <f t="shared" ref="AY196" si="1298">AX196+7</f>
        <v>42940</v>
      </c>
      <c r="AZ196" s="137">
        <f t="shared" ref="AZ196" si="1299">AY196+7</f>
        <v>42947</v>
      </c>
      <c r="BA196" s="137">
        <f t="shared" ref="BA196" si="1300">AZ196+7</f>
        <v>42954</v>
      </c>
      <c r="BB196" s="137">
        <f t="shared" ref="BB196" si="1301">BA196+7</f>
        <v>42961</v>
      </c>
      <c r="BC196" s="137">
        <f t="shared" ref="BC196" si="1302">BB196+7</f>
        <v>42968</v>
      </c>
      <c r="BD196" s="145">
        <v>22</v>
      </c>
    </row>
    <row r="197" spans="1:61" ht="20.25" customHeight="1" x14ac:dyDescent="0.2">
      <c r="A197" s="157" t="s">
        <v>0</v>
      </c>
      <c r="B197" s="25"/>
      <c r="C197" s="129">
        <v>34</v>
      </c>
      <c r="D197" s="146">
        <f t="shared" ref="D197" si="1303">C197+1</f>
        <v>35</v>
      </c>
      <c r="E197" s="158">
        <f t="shared" ref="E197" si="1304">D197+1</f>
        <v>36</v>
      </c>
      <c r="F197" s="158">
        <f t="shared" ref="F197" si="1305">E197+1</f>
        <v>37</v>
      </c>
      <c r="G197" s="158">
        <f t="shared" ref="G197" si="1306">F197+1</f>
        <v>38</v>
      </c>
      <c r="H197" s="158">
        <f t="shared" ref="H197" si="1307">G197+1</f>
        <v>39</v>
      </c>
      <c r="I197" s="158">
        <f t="shared" ref="I197" si="1308">H197+1</f>
        <v>40</v>
      </c>
      <c r="J197" s="158">
        <f t="shared" ref="J197" si="1309">I197+1</f>
        <v>41</v>
      </c>
      <c r="K197" s="4">
        <f t="shared" ref="K197" si="1310">J197+1</f>
        <v>42</v>
      </c>
      <c r="L197" s="159">
        <f t="shared" ref="L197" si="1311">K197+1</f>
        <v>43</v>
      </c>
      <c r="M197" s="4">
        <f>L197+1</f>
        <v>44</v>
      </c>
      <c r="N197" s="15">
        <f>M197+1</f>
        <v>45</v>
      </c>
      <c r="O197" s="147">
        <f t="shared" ref="O197" si="1312">N197+1</f>
        <v>46</v>
      </c>
      <c r="P197" s="158">
        <f t="shared" ref="P197" si="1313">O197+1</f>
        <v>47</v>
      </c>
      <c r="Q197" s="158">
        <f t="shared" ref="Q197" si="1314">P197+1</f>
        <v>48</v>
      </c>
      <c r="R197" s="158">
        <f t="shared" ref="R197" si="1315">Q197+1</f>
        <v>49</v>
      </c>
      <c r="S197" s="158">
        <f t="shared" ref="S197" si="1316">R197+1</f>
        <v>50</v>
      </c>
      <c r="T197" s="4">
        <f t="shared" ref="T197" si="1317">S197+1</f>
        <v>51</v>
      </c>
      <c r="U197" s="159">
        <f t="shared" ref="U197" si="1318">T197+1</f>
        <v>52</v>
      </c>
      <c r="V197" s="159">
        <v>1</v>
      </c>
      <c r="W197" s="4">
        <f>+V197+1</f>
        <v>2</v>
      </c>
      <c r="X197" s="158">
        <f t="shared" ref="X197" si="1319">W197+1</f>
        <v>3</v>
      </c>
      <c r="Y197" s="158">
        <f t="shared" ref="Y197" si="1320">X197+1</f>
        <v>4</v>
      </c>
      <c r="Z197" s="104">
        <f t="shared" ref="Z197" si="1321">Y197+1</f>
        <v>5</v>
      </c>
      <c r="AA197" s="146">
        <f t="shared" ref="AA197" si="1322">Z197+1</f>
        <v>6</v>
      </c>
      <c r="AB197" s="4">
        <f t="shared" ref="AB197" si="1323">AA197+1</f>
        <v>7</v>
      </c>
      <c r="AC197" s="4">
        <f>AB197+1</f>
        <v>8</v>
      </c>
      <c r="AD197" s="159">
        <f>AC197+1</f>
        <v>9</v>
      </c>
      <c r="AE197" s="158">
        <f>AD197+1</f>
        <v>10</v>
      </c>
      <c r="AF197" s="158">
        <f>AE197+1</f>
        <v>11</v>
      </c>
      <c r="AG197" s="158">
        <f t="shared" ref="AG197" si="1324">AF197+1</f>
        <v>12</v>
      </c>
      <c r="AH197" s="158">
        <f t="shared" ref="AH197" si="1325">AG197+1</f>
        <v>13</v>
      </c>
      <c r="AI197" s="158">
        <f t="shared" ref="AI197" si="1326">AH197+1</f>
        <v>14</v>
      </c>
      <c r="AJ197" s="158">
        <f t="shared" ref="AJ197" si="1327">AI197+1</f>
        <v>15</v>
      </c>
      <c r="AK197" s="104">
        <f t="shared" ref="AK197" si="1328">AJ197+1</f>
        <v>16</v>
      </c>
      <c r="AL197" s="134">
        <f t="shared" ref="AL197" si="1329">AK197+1</f>
        <v>17</v>
      </c>
      <c r="AM197" s="159">
        <f t="shared" ref="AM197" si="1330">AL197+1</f>
        <v>18</v>
      </c>
      <c r="AN197" s="4">
        <f t="shared" ref="AN197" si="1331">AM197+1</f>
        <v>19</v>
      </c>
      <c r="AO197" s="158">
        <f t="shared" ref="AO197" si="1332">AN197+1</f>
        <v>20</v>
      </c>
      <c r="AP197" s="158">
        <f t="shared" ref="AP197" si="1333">AO197+1</f>
        <v>21</v>
      </c>
      <c r="AQ197" s="158">
        <f t="shared" ref="AQ197" si="1334">AP197+1</f>
        <v>22</v>
      </c>
      <c r="AR197" s="158">
        <f t="shared" ref="AR197" si="1335">AQ197+1</f>
        <v>23</v>
      </c>
      <c r="AS197" s="158">
        <f t="shared" ref="AS197" si="1336">AR197+1</f>
        <v>24</v>
      </c>
      <c r="AT197" s="158">
        <f t="shared" ref="AT197" si="1337">AS197+1</f>
        <v>25</v>
      </c>
      <c r="AU197" s="158">
        <f t="shared" ref="AU197" si="1338">AT197+1</f>
        <v>26</v>
      </c>
      <c r="AV197" s="158">
        <f t="shared" ref="AV197" si="1339">AU197+1</f>
        <v>27</v>
      </c>
      <c r="AW197" s="15">
        <f t="shared" ref="AW197" si="1340">AV197+1</f>
        <v>28</v>
      </c>
      <c r="AX197" s="134">
        <f t="shared" ref="AX197" si="1341">AW197+1</f>
        <v>29</v>
      </c>
      <c r="AY197" s="160">
        <v>30</v>
      </c>
      <c r="AZ197" s="160">
        <v>31</v>
      </c>
      <c r="BA197" s="160">
        <v>32</v>
      </c>
      <c r="BB197" s="160">
        <f>WEEKNUM(BB196)-1</f>
        <v>32</v>
      </c>
      <c r="BC197" s="160">
        <f>WEEKNUM(BC196)-1</f>
        <v>33</v>
      </c>
      <c r="BD197" s="160">
        <v>34</v>
      </c>
      <c r="BE197" s="2"/>
      <c r="BF197" s="2"/>
    </row>
    <row r="198" spans="1:61" ht="20.25" customHeight="1" x14ac:dyDescent="0.2">
      <c r="A198" s="148"/>
      <c r="B198" s="152" t="s">
        <v>15</v>
      </c>
      <c r="C198" s="203" t="s">
        <v>16</v>
      </c>
      <c r="D198" s="268" t="s">
        <v>27</v>
      </c>
      <c r="E198" s="269" t="s">
        <v>27</v>
      </c>
      <c r="F198" s="269" t="s">
        <v>27</v>
      </c>
      <c r="G198" s="269" t="s">
        <v>27</v>
      </c>
      <c r="H198" s="269" t="s">
        <v>27</v>
      </c>
      <c r="I198" s="269" t="s">
        <v>27</v>
      </c>
      <c r="J198" s="269" t="s">
        <v>27</v>
      </c>
      <c r="K198" s="270" t="s">
        <v>27</v>
      </c>
      <c r="L198" s="217" t="s">
        <v>16</v>
      </c>
      <c r="M198" s="275" t="s">
        <v>27</v>
      </c>
      <c r="N198" s="276" t="s">
        <v>27</v>
      </c>
      <c r="O198" s="204"/>
      <c r="P198" s="205"/>
      <c r="Q198" s="205"/>
      <c r="R198" s="205"/>
      <c r="S198" s="205"/>
      <c r="T198" s="206"/>
      <c r="U198" s="133" t="s">
        <v>21</v>
      </c>
      <c r="V198" s="207" t="s">
        <v>16</v>
      </c>
      <c r="W198" s="208"/>
      <c r="X198" s="205"/>
      <c r="Y198" s="205"/>
      <c r="Z198" s="209"/>
      <c r="AA198" s="204"/>
      <c r="AB198" s="205"/>
      <c r="AC198" s="206"/>
      <c r="AD198" s="207" t="s">
        <v>16</v>
      </c>
      <c r="AE198" s="242" t="s">
        <v>117</v>
      </c>
      <c r="AF198" s="242" t="s">
        <v>117</v>
      </c>
      <c r="AG198" s="242" t="s">
        <v>117</v>
      </c>
      <c r="AH198" s="242" t="s">
        <v>117</v>
      </c>
      <c r="AI198" s="242" t="s">
        <v>117</v>
      </c>
      <c r="AJ198" s="242" t="s">
        <v>117</v>
      </c>
      <c r="AK198" s="155" t="s">
        <v>21</v>
      </c>
      <c r="AL198" s="210" t="s">
        <v>16</v>
      </c>
      <c r="AM198" s="207" t="s">
        <v>16</v>
      </c>
      <c r="AN198" s="242" t="s">
        <v>117</v>
      </c>
      <c r="AO198" s="246"/>
      <c r="AP198" s="251" t="s">
        <v>118</v>
      </c>
      <c r="AQ198" s="251" t="s">
        <v>118</v>
      </c>
      <c r="AR198" s="156" t="s">
        <v>21</v>
      </c>
      <c r="AS198" s="211"/>
      <c r="AT198" s="254" t="s">
        <v>33</v>
      </c>
      <c r="AU198" s="205"/>
      <c r="AV198" s="205"/>
      <c r="AW198" s="212" t="s">
        <v>24</v>
      </c>
      <c r="AX198" s="210" t="s">
        <v>16</v>
      </c>
      <c r="AY198" s="132" t="s">
        <v>16</v>
      </c>
      <c r="AZ198" s="132" t="s">
        <v>16</v>
      </c>
      <c r="BA198" s="132" t="s">
        <v>16</v>
      </c>
      <c r="BB198" s="132" t="s">
        <v>16</v>
      </c>
      <c r="BC198" s="132" t="s">
        <v>16</v>
      </c>
      <c r="BD198" s="132" t="s">
        <v>16</v>
      </c>
    </row>
    <row r="199" spans="1:61" ht="20.25" customHeight="1" x14ac:dyDescent="0.25">
      <c r="A199" s="148"/>
      <c r="B199" s="6" t="s">
        <v>17</v>
      </c>
      <c r="C199" s="213" t="s">
        <v>16</v>
      </c>
      <c r="D199" s="265" t="s">
        <v>27</v>
      </c>
      <c r="E199" s="266" t="s">
        <v>27</v>
      </c>
      <c r="F199" s="266" t="s">
        <v>27</v>
      </c>
      <c r="G199" s="266" t="s">
        <v>27</v>
      </c>
      <c r="H199" s="266" t="s">
        <v>27</v>
      </c>
      <c r="I199" s="266" t="s">
        <v>27</v>
      </c>
      <c r="J199" s="266" t="s">
        <v>27</v>
      </c>
      <c r="K199" s="267" t="s">
        <v>27</v>
      </c>
      <c r="L199" s="217" t="s">
        <v>16</v>
      </c>
      <c r="M199" s="273" t="s">
        <v>27</v>
      </c>
      <c r="N199" s="274" t="s">
        <v>27</v>
      </c>
      <c r="O199" s="214"/>
      <c r="P199" s="215"/>
      <c r="Q199" s="215"/>
      <c r="R199" s="215"/>
      <c r="S199" s="215"/>
      <c r="T199" s="216"/>
      <c r="U199" s="217" t="s">
        <v>16</v>
      </c>
      <c r="V199" s="217" t="s">
        <v>16</v>
      </c>
      <c r="W199" s="218"/>
      <c r="X199" s="215"/>
      <c r="Y199" s="215"/>
      <c r="Z199" s="219"/>
      <c r="AA199" s="214"/>
      <c r="AB199" s="215"/>
      <c r="AC199" s="216"/>
      <c r="AD199" s="217" t="s">
        <v>16</v>
      </c>
      <c r="AE199" s="244" t="s">
        <v>117</v>
      </c>
      <c r="AF199" s="244" t="s">
        <v>117</v>
      </c>
      <c r="AG199" s="244" t="s">
        <v>117</v>
      </c>
      <c r="AH199" s="244" t="s">
        <v>117</v>
      </c>
      <c r="AI199" s="244" t="s">
        <v>117</v>
      </c>
      <c r="AJ199" s="244" t="s">
        <v>117</v>
      </c>
      <c r="AK199" s="244" t="s">
        <v>117</v>
      </c>
      <c r="AL199" s="220" t="s">
        <v>16</v>
      </c>
      <c r="AM199" s="217" t="s">
        <v>16</v>
      </c>
      <c r="AN199" s="244" t="s">
        <v>117</v>
      </c>
      <c r="AO199" s="247"/>
      <c r="AP199" s="252" t="s">
        <v>118</v>
      </c>
      <c r="AQ199" s="252" t="s">
        <v>118</v>
      </c>
      <c r="AR199" s="252" t="s">
        <v>118</v>
      </c>
      <c r="AS199" s="215"/>
      <c r="AT199" s="255" t="s">
        <v>33</v>
      </c>
      <c r="AU199" s="215"/>
      <c r="AV199" s="215"/>
      <c r="AW199" s="221" t="s">
        <v>24</v>
      </c>
      <c r="AX199" s="220" t="s">
        <v>16</v>
      </c>
      <c r="AY199" s="141" t="s">
        <v>16</v>
      </c>
      <c r="AZ199" s="141" t="s">
        <v>16</v>
      </c>
      <c r="BA199" s="141" t="s">
        <v>16</v>
      </c>
      <c r="BB199" s="141" t="s">
        <v>16</v>
      </c>
      <c r="BC199" s="141" t="s">
        <v>16</v>
      </c>
      <c r="BD199" s="141" t="s">
        <v>16</v>
      </c>
      <c r="BI199" s="3"/>
    </row>
    <row r="200" spans="1:61" ht="20.25" customHeight="1" x14ac:dyDescent="0.25">
      <c r="A200" s="148"/>
      <c r="B200" s="6" t="s">
        <v>18</v>
      </c>
      <c r="C200" s="213" t="s">
        <v>16</v>
      </c>
      <c r="D200" s="268" t="s">
        <v>27</v>
      </c>
      <c r="E200" s="269" t="s">
        <v>27</v>
      </c>
      <c r="F200" s="269" t="s">
        <v>27</v>
      </c>
      <c r="G200" s="269" t="s">
        <v>27</v>
      </c>
      <c r="H200" s="269" t="s">
        <v>27</v>
      </c>
      <c r="I200" s="269" t="s">
        <v>27</v>
      </c>
      <c r="J200" s="269" t="s">
        <v>27</v>
      </c>
      <c r="K200" s="270" t="s">
        <v>27</v>
      </c>
      <c r="L200" s="217" t="s">
        <v>16</v>
      </c>
      <c r="M200" s="275" t="s">
        <v>27</v>
      </c>
      <c r="N200" s="276" t="s">
        <v>27</v>
      </c>
      <c r="O200" s="214"/>
      <c r="P200" s="215"/>
      <c r="Q200" s="215"/>
      <c r="R200" s="215"/>
      <c r="S200" s="215"/>
      <c r="T200" s="216"/>
      <c r="U200" s="217" t="s">
        <v>16</v>
      </c>
      <c r="V200" s="217" t="s">
        <v>16</v>
      </c>
      <c r="W200" s="218"/>
      <c r="X200" s="215"/>
      <c r="Y200" s="215"/>
      <c r="Z200" s="219"/>
      <c r="AA200" s="214"/>
      <c r="AB200" s="215"/>
      <c r="AC200" s="216"/>
      <c r="AD200" s="217" t="s">
        <v>16</v>
      </c>
      <c r="AE200" s="244" t="s">
        <v>117</v>
      </c>
      <c r="AF200" s="244" t="s">
        <v>117</v>
      </c>
      <c r="AG200" s="244" t="s">
        <v>117</v>
      </c>
      <c r="AH200" s="244" t="s">
        <v>117</v>
      </c>
      <c r="AI200" s="244" t="s">
        <v>117</v>
      </c>
      <c r="AJ200" s="244" t="s">
        <v>117</v>
      </c>
      <c r="AK200" s="244" t="s">
        <v>117</v>
      </c>
      <c r="AL200" s="220" t="s">
        <v>16</v>
      </c>
      <c r="AM200" s="217" t="s">
        <v>16</v>
      </c>
      <c r="AN200" s="244" t="s">
        <v>117</v>
      </c>
      <c r="AO200" s="247"/>
      <c r="AP200" s="252" t="s">
        <v>118</v>
      </c>
      <c r="AQ200" s="252" t="s">
        <v>118</v>
      </c>
      <c r="AR200" s="252" t="s">
        <v>118</v>
      </c>
      <c r="AS200" s="215"/>
      <c r="AT200" s="255" t="s">
        <v>33</v>
      </c>
      <c r="AU200" s="215"/>
      <c r="AV200" s="215"/>
      <c r="AW200" s="221" t="s">
        <v>24</v>
      </c>
      <c r="AX200" s="220" t="s">
        <v>16</v>
      </c>
      <c r="AY200" s="141" t="s">
        <v>16</v>
      </c>
      <c r="AZ200" s="141" t="s">
        <v>16</v>
      </c>
      <c r="BA200" s="141" t="s">
        <v>16</v>
      </c>
      <c r="BB200" s="141" t="s">
        <v>16</v>
      </c>
      <c r="BC200" s="141" t="s">
        <v>16</v>
      </c>
      <c r="BD200" s="141" t="s">
        <v>16</v>
      </c>
      <c r="BI200" s="3"/>
    </row>
    <row r="201" spans="1:61" ht="20.25" customHeight="1" x14ac:dyDescent="0.25">
      <c r="A201" s="148"/>
      <c r="B201" s="5" t="s">
        <v>19</v>
      </c>
      <c r="C201" s="213" t="s">
        <v>16</v>
      </c>
      <c r="D201" s="268" t="s">
        <v>27</v>
      </c>
      <c r="E201" s="269" t="s">
        <v>27</v>
      </c>
      <c r="F201" s="269" t="s">
        <v>27</v>
      </c>
      <c r="G201" s="269" t="s">
        <v>27</v>
      </c>
      <c r="H201" s="269" t="s">
        <v>27</v>
      </c>
      <c r="I201" s="269" t="s">
        <v>27</v>
      </c>
      <c r="J201" s="269" t="s">
        <v>27</v>
      </c>
      <c r="K201" s="270" t="s">
        <v>27</v>
      </c>
      <c r="L201" s="217" t="s">
        <v>16</v>
      </c>
      <c r="M201" s="275" t="s">
        <v>27</v>
      </c>
      <c r="N201" s="276" t="s">
        <v>27</v>
      </c>
      <c r="O201" s="214"/>
      <c r="P201" s="215"/>
      <c r="Q201" s="298" t="s">
        <v>120</v>
      </c>
      <c r="R201" s="215"/>
      <c r="S201" s="215"/>
      <c r="T201" s="216"/>
      <c r="U201" s="217" t="s">
        <v>16</v>
      </c>
      <c r="V201" s="217" t="s">
        <v>16</v>
      </c>
      <c r="W201" s="218"/>
      <c r="X201" s="215"/>
      <c r="Y201" s="215"/>
      <c r="Z201" s="219"/>
      <c r="AA201" s="214"/>
      <c r="AB201" s="215"/>
      <c r="AC201" s="298"/>
      <c r="AD201" s="217" t="s">
        <v>16</v>
      </c>
      <c r="AE201" s="244" t="s">
        <v>117</v>
      </c>
      <c r="AF201" s="244" t="s">
        <v>117</v>
      </c>
      <c r="AG201" s="244" t="s">
        <v>117</v>
      </c>
      <c r="AH201" s="244" t="s">
        <v>117</v>
      </c>
      <c r="AI201" s="244" t="s">
        <v>117</v>
      </c>
      <c r="AJ201" s="244" t="s">
        <v>117</v>
      </c>
      <c r="AK201" s="244" t="s">
        <v>117</v>
      </c>
      <c r="AL201" s="138" t="s">
        <v>21</v>
      </c>
      <c r="AM201" s="217" t="s">
        <v>16</v>
      </c>
      <c r="AN201" s="244" t="s">
        <v>117</v>
      </c>
      <c r="AO201" s="247"/>
      <c r="AP201" s="154" t="s">
        <v>21</v>
      </c>
      <c r="AQ201" s="252" t="s">
        <v>118</v>
      </c>
      <c r="AR201" s="252" t="s">
        <v>118</v>
      </c>
      <c r="AS201" s="215"/>
      <c r="AT201" s="255" t="s">
        <v>33</v>
      </c>
      <c r="AU201" s="215"/>
      <c r="AV201" s="215"/>
      <c r="AW201" s="221" t="s">
        <v>24</v>
      </c>
      <c r="AX201" s="220" t="s">
        <v>16</v>
      </c>
      <c r="AY201" s="141" t="s">
        <v>16</v>
      </c>
      <c r="AZ201" s="141" t="s">
        <v>16</v>
      </c>
      <c r="BA201" s="141" t="s">
        <v>16</v>
      </c>
      <c r="BB201" s="141" t="s">
        <v>16</v>
      </c>
      <c r="BC201" s="141" t="s">
        <v>16</v>
      </c>
      <c r="BD201" s="141" t="s">
        <v>16</v>
      </c>
      <c r="BI201" s="3"/>
    </row>
    <row r="202" spans="1:61" ht="20.25" customHeight="1" x14ac:dyDescent="0.2">
      <c r="A202" s="148"/>
      <c r="B202" s="6" t="s">
        <v>20</v>
      </c>
      <c r="C202" s="213" t="s">
        <v>16</v>
      </c>
      <c r="D202" s="226" t="s">
        <v>24</v>
      </c>
      <c r="E202" s="307" t="s">
        <v>130</v>
      </c>
      <c r="F202" s="307" t="s">
        <v>130</v>
      </c>
      <c r="G202" s="307" t="s">
        <v>130</v>
      </c>
      <c r="H202" s="307" t="s">
        <v>130</v>
      </c>
      <c r="I202" s="307" t="s">
        <v>130</v>
      </c>
      <c r="J202" s="307" t="s">
        <v>130</v>
      </c>
      <c r="K202" s="307" t="s">
        <v>130</v>
      </c>
      <c r="L202" s="207" t="s">
        <v>16</v>
      </c>
      <c r="M202" s="218" t="s">
        <v>130</v>
      </c>
      <c r="N202" s="219" t="s">
        <v>130</v>
      </c>
      <c r="O202" s="214"/>
      <c r="P202" s="215"/>
      <c r="Q202" s="298"/>
      <c r="R202" s="215"/>
      <c r="S202" s="215"/>
      <c r="T202" s="216"/>
      <c r="U202" s="217" t="s">
        <v>16</v>
      </c>
      <c r="V202" s="217" t="s">
        <v>16</v>
      </c>
      <c r="W202" s="218"/>
      <c r="X202" s="215"/>
      <c r="Y202" s="215"/>
      <c r="Z202" s="219"/>
      <c r="AA202" s="214"/>
      <c r="AB202" s="215"/>
      <c r="AC202" s="298" t="s">
        <v>120</v>
      </c>
      <c r="AD202" s="217" t="s">
        <v>16</v>
      </c>
      <c r="AE202" s="245" t="s">
        <v>117</v>
      </c>
      <c r="AF202" s="245" t="s">
        <v>117</v>
      </c>
      <c r="AG202" s="245" t="s">
        <v>117</v>
      </c>
      <c r="AH202" s="245" t="s">
        <v>117</v>
      </c>
      <c r="AI202" s="245" t="s">
        <v>117</v>
      </c>
      <c r="AJ202" s="154" t="s">
        <v>21</v>
      </c>
      <c r="AK202" s="244" t="s">
        <v>117</v>
      </c>
      <c r="AL202" s="220" t="s">
        <v>16</v>
      </c>
      <c r="AM202" s="133" t="s">
        <v>21</v>
      </c>
      <c r="AN202" s="245" t="s">
        <v>117</v>
      </c>
      <c r="AO202" s="248"/>
      <c r="AP202" s="223" t="s">
        <v>16</v>
      </c>
      <c r="AQ202" s="253" t="s">
        <v>118</v>
      </c>
      <c r="AR202" s="253" t="s">
        <v>118</v>
      </c>
      <c r="AS202" s="215"/>
      <c r="AT202" s="256" t="s">
        <v>33</v>
      </c>
      <c r="AU202" s="215"/>
      <c r="AV202" s="215"/>
      <c r="AW202" s="221" t="s">
        <v>24</v>
      </c>
      <c r="AX202" s="220" t="s">
        <v>16</v>
      </c>
      <c r="AY202" s="141" t="s">
        <v>16</v>
      </c>
      <c r="AZ202" s="141" t="s">
        <v>16</v>
      </c>
      <c r="BA202" s="141" t="s">
        <v>16</v>
      </c>
      <c r="BB202" s="141" t="s">
        <v>16</v>
      </c>
      <c r="BC202" s="141" t="s">
        <v>16</v>
      </c>
      <c r="BD202" s="141" t="s">
        <v>16</v>
      </c>
    </row>
    <row r="203" spans="1:61" ht="20.25" customHeight="1" outlineLevel="1" x14ac:dyDescent="0.2">
      <c r="A203" s="149"/>
      <c r="B203" s="7" t="s">
        <v>25</v>
      </c>
      <c r="C203" s="150" t="s">
        <v>24</v>
      </c>
      <c r="D203" s="174" t="s">
        <v>24</v>
      </c>
      <c r="E203" s="175" t="s">
        <v>24</v>
      </c>
      <c r="F203" s="175" t="s">
        <v>24</v>
      </c>
      <c r="G203" s="175" t="s">
        <v>24</v>
      </c>
      <c r="H203" s="175" t="s">
        <v>24</v>
      </c>
      <c r="I203" s="175" t="s">
        <v>24</v>
      </c>
      <c r="J203" s="175" t="s">
        <v>24</v>
      </c>
      <c r="K203" s="175" t="s">
        <v>24</v>
      </c>
      <c r="L203" s="175" t="s">
        <v>24</v>
      </c>
      <c r="M203" s="176" t="s">
        <v>24</v>
      </c>
      <c r="N203" s="177" t="s">
        <v>24</v>
      </c>
      <c r="O203" s="174" t="s">
        <v>24</v>
      </c>
      <c r="P203" s="175" t="s">
        <v>24</v>
      </c>
      <c r="Q203" s="175" t="s">
        <v>24</v>
      </c>
      <c r="R203" s="175" t="s">
        <v>24</v>
      </c>
      <c r="S203" s="175" t="s">
        <v>24</v>
      </c>
      <c r="T203" s="175" t="s">
        <v>24</v>
      </c>
      <c r="U203" s="9" t="s">
        <v>21</v>
      </c>
      <c r="V203" s="10" t="s">
        <v>24</v>
      </c>
      <c r="W203" s="175" t="s">
        <v>24</v>
      </c>
      <c r="X203" s="175" t="s">
        <v>24</v>
      </c>
      <c r="Y203" s="175" t="s">
        <v>24</v>
      </c>
      <c r="Z203" s="177" t="s">
        <v>24</v>
      </c>
      <c r="AA203" s="174" t="s">
        <v>24</v>
      </c>
      <c r="AB203" s="176" t="s">
        <v>24</v>
      </c>
      <c r="AC203" s="175" t="s">
        <v>24</v>
      </c>
      <c r="AD203" s="175" t="s">
        <v>24</v>
      </c>
      <c r="AE203" s="175" t="s">
        <v>24</v>
      </c>
      <c r="AF203" s="175" t="s">
        <v>24</v>
      </c>
      <c r="AG203" s="175" t="s">
        <v>24</v>
      </c>
      <c r="AH203" s="175" t="s">
        <v>24</v>
      </c>
      <c r="AI203" s="175" t="s">
        <v>24</v>
      </c>
      <c r="AJ203" s="175" t="s">
        <v>24</v>
      </c>
      <c r="AK203" s="177" t="s">
        <v>24</v>
      </c>
      <c r="AL203" s="174" t="s">
        <v>24</v>
      </c>
      <c r="AM203" s="10" t="s">
        <v>24</v>
      </c>
      <c r="AN203" s="176" t="s">
        <v>24</v>
      </c>
      <c r="AO203" s="176" t="s">
        <v>24</v>
      </c>
      <c r="AP203" s="175" t="s">
        <v>24</v>
      </c>
      <c r="AQ203" s="175" t="s">
        <v>24</v>
      </c>
      <c r="AR203" s="175" t="s">
        <v>24</v>
      </c>
      <c r="AS203" s="175" t="s">
        <v>24</v>
      </c>
      <c r="AT203" s="175" t="s">
        <v>24</v>
      </c>
      <c r="AU203" s="176" t="s">
        <v>24</v>
      </c>
      <c r="AV203" s="176" t="s">
        <v>24</v>
      </c>
      <c r="AW203" s="178" t="s">
        <v>24</v>
      </c>
      <c r="AX203" s="179" t="s">
        <v>24</v>
      </c>
      <c r="AY203" s="10" t="s">
        <v>24</v>
      </c>
      <c r="AZ203" s="8" t="s">
        <v>24</v>
      </c>
      <c r="BA203" s="8" t="s">
        <v>24</v>
      </c>
      <c r="BB203" s="8" t="s">
        <v>24</v>
      </c>
      <c r="BC203" s="10" t="s">
        <v>24</v>
      </c>
      <c r="BD203" s="10" t="s">
        <v>24</v>
      </c>
    </row>
    <row r="204" spans="1:61" ht="20.25" customHeight="1" outlineLevel="1" x14ac:dyDescent="0.2">
      <c r="A204" s="151"/>
      <c r="B204" s="22" t="s">
        <v>26</v>
      </c>
      <c r="C204" s="106" t="s">
        <v>24</v>
      </c>
      <c r="D204" s="180" t="s">
        <v>24</v>
      </c>
      <c r="E204" s="181" t="s">
        <v>24</v>
      </c>
      <c r="F204" s="181" t="s">
        <v>24</v>
      </c>
      <c r="G204" s="181" t="s">
        <v>24</v>
      </c>
      <c r="H204" s="181" t="s">
        <v>24</v>
      </c>
      <c r="I204" s="181" t="s">
        <v>24</v>
      </c>
      <c r="J204" s="181" t="s">
        <v>24</v>
      </c>
      <c r="K204" s="181" t="s">
        <v>24</v>
      </c>
      <c r="L204" s="181" t="s">
        <v>24</v>
      </c>
      <c r="M204" s="23" t="s">
        <v>24</v>
      </c>
      <c r="N204" s="182" t="s">
        <v>24</v>
      </c>
      <c r="O204" s="180" t="s">
        <v>24</v>
      </c>
      <c r="P204" s="181" t="s">
        <v>24</v>
      </c>
      <c r="Q204" s="181" t="s">
        <v>24</v>
      </c>
      <c r="R204" s="181" t="s">
        <v>24</v>
      </c>
      <c r="S204" s="181" t="s">
        <v>24</v>
      </c>
      <c r="T204" s="181" t="s">
        <v>24</v>
      </c>
      <c r="U204" s="23" t="s">
        <v>24</v>
      </c>
      <c r="V204" s="23" t="s">
        <v>24</v>
      </c>
      <c r="W204" s="181" t="s">
        <v>24</v>
      </c>
      <c r="X204" s="181" t="s">
        <v>24</v>
      </c>
      <c r="Y204" s="181" t="s">
        <v>24</v>
      </c>
      <c r="Z204" s="182" t="s">
        <v>24</v>
      </c>
      <c r="AA204" s="180" t="s">
        <v>24</v>
      </c>
      <c r="AB204" s="23" t="s">
        <v>24</v>
      </c>
      <c r="AC204" s="181" t="s">
        <v>24</v>
      </c>
      <c r="AD204" s="181" t="s">
        <v>24</v>
      </c>
      <c r="AE204" s="181" t="s">
        <v>24</v>
      </c>
      <c r="AF204" s="181" t="s">
        <v>24</v>
      </c>
      <c r="AG204" s="181" t="s">
        <v>24</v>
      </c>
      <c r="AH204" s="183" t="s">
        <v>21</v>
      </c>
      <c r="AI204" s="181" t="s">
        <v>24</v>
      </c>
      <c r="AJ204" s="181" t="s">
        <v>24</v>
      </c>
      <c r="AK204" s="182" t="s">
        <v>24</v>
      </c>
      <c r="AL204" s="180" t="s">
        <v>24</v>
      </c>
      <c r="AM204" s="23" t="s">
        <v>24</v>
      </c>
      <c r="AN204" s="23" t="s">
        <v>24</v>
      </c>
      <c r="AO204" s="183" t="s">
        <v>21</v>
      </c>
      <c r="AP204" s="181" t="s">
        <v>24</v>
      </c>
      <c r="AQ204" s="181" t="s">
        <v>24</v>
      </c>
      <c r="AR204" s="181" t="s">
        <v>24</v>
      </c>
      <c r="AS204" s="181" t="s">
        <v>24</v>
      </c>
      <c r="AT204" s="181" t="s">
        <v>24</v>
      </c>
      <c r="AU204" s="181" t="s">
        <v>24</v>
      </c>
      <c r="AV204" s="181" t="s">
        <v>24</v>
      </c>
      <c r="AW204" s="182" t="s">
        <v>24</v>
      </c>
      <c r="AX204" s="180" t="s">
        <v>24</v>
      </c>
      <c r="AY204" s="23" t="s">
        <v>24</v>
      </c>
      <c r="AZ204" s="24" t="s">
        <v>24</v>
      </c>
      <c r="BA204" s="24" t="s">
        <v>24</v>
      </c>
      <c r="BB204" s="24" t="s">
        <v>24</v>
      </c>
      <c r="BC204" s="23" t="s">
        <v>24</v>
      </c>
      <c r="BD204" s="23" t="s">
        <v>24</v>
      </c>
    </row>
    <row r="205" spans="1:61" s="172" customFormat="1" ht="14.25" customHeight="1" outlineLevel="1" x14ac:dyDescent="0.2">
      <c r="A205" s="169"/>
      <c r="B205" s="16"/>
      <c r="C205" s="16"/>
      <c r="D205" s="170"/>
      <c r="E205" s="170"/>
      <c r="F205" s="170"/>
      <c r="G205" s="170"/>
      <c r="H205" s="170"/>
      <c r="I205" s="170"/>
      <c r="J205" s="170"/>
      <c r="K205" s="170"/>
      <c r="L205" s="170"/>
      <c r="M205" s="16"/>
      <c r="N205" s="170"/>
      <c r="O205" s="170"/>
      <c r="P205" s="170"/>
      <c r="Q205" s="170"/>
      <c r="R205" s="170"/>
      <c r="S205" s="170"/>
      <c r="T205" s="170"/>
      <c r="U205" s="16"/>
      <c r="V205" s="16"/>
      <c r="W205" s="170"/>
      <c r="X205" s="170"/>
      <c r="Y205" s="170"/>
      <c r="Z205" s="170"/>
      <c r="AA205" s="170"/>
      <c r="AB205" s="16"/>
      <c r="AC205" s="170"/>
      <c r="AD205" s="170"/>
      <c r="AE205" s="170"/>
      <c r="AF205" s="170"/>
      <c r="AG205" s="170"/>
      <c r="AH205" s="171"/>
      <c r="AI205" s="170"/>
      <c r="AJ205" s="170"/>
      <c r="AK205" s="170"/>
      <c r="AL205" s="170"/>
      <c r="AM205" s="16"/>
      <c r="AN205" s="16"/>
      <c r="AO205" s="171"/>
      <c r="AP205" s="170"/>
      <c r="AQ205" s="170"/>
      <c r="AR205" s="170"/>
      <c r="AS205" s="170"/>
      <c r="AT205" s="170"/>
      <c r="AU205" s="170"/>
      <c r="AV205" s="170"/>
      <c r="AW205" s="170"/>
      <c r="AX205" s="170"/>
      <c r="AY205" s="16"/>
      <c r="AZ205" s="16"/>
      <c r="BA205" s="16"/>
      <c r="BB205" s="16"/>
      <c r="BC205" s="16"/>
      <c r="BD205" s="16"/>
    </row>
    <row r="206" spans="1:61" ht="20.25" customHeight="1" x14ac:dyDescent="0.2">
      <c r="A206" s="173" t="s">
        <v>121</v>
      </c>
    </row>
    <row r="207" spans="1:61" ht="20.25" customHeight="1" x14ac:dyDescent="0.2">
      <c r="A207" s="199"/>
      <c r="B207" s="107"/>
      <c r="C207" s="232"/>
      <c r="D207" s="233" t="s">
        <v>27</v>
      </c>
      <c r="E207" s="165" t="s">
        <v>119</v>
      </c>
      <c r="F207" s="184"/>
      <c r="G207" s="184"/>
      <c r="H207" s="185"/>
      <c r="I207" s="196" t="s">
        <v>117</v>
      </c>
      <c r="J207" s="165" t="s">
        <v>93</v>
      </c>
      <c r="K207" s="184"/>
      <c r="L207" s="184"/>
      <c r="M207" s="186"/>
      <c r="N207" s="164" t="s">
        <v>118</v>
      </c>
      <c r="O207" s="165" t="s">
        <v>95</v>
      </c>
      <c r="P207" s="184"/>
      <c r="Q207" s="184"/>
      <c r="R207" s="184"/>
      <c r="S207" s="187"/>
      <c r="T207" s="166" t="s">
        <v>28</v>
      </c>
      <c r="U207" s="165" t="s">
        <v>97</v>
      </c>
      <c r="V207" s="184"/>
      <c r="W207" s="184"/>
      <c r="X207" s="184"/>
      <c r="Y207" s="184"/>
      <c r="Z207" s="188" t="s">
        <v>24</v>
      </c>
      <c r="AA207" s="165" t="s">
        <v>112</v>
      </c>
      <c r="AB207" s="184"/>
      <c r="AC207" s="184"/>
      <c r="AD207" s="184" t="s">
        <v>127</v>
      </c>
      <c r="AE207" s="311" t="s">
        <v>128</v>
      </c>
      <c r="AF207" s="311"/>
      <c r="AG207" s="311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7"/>
      <c r="AR207" s="107"/>
      <c r="AS207" s="107"/>
      <c r="AT207" s="107"/>
      <c r="AU207" s="107"/>
      <c r="AV207" s="107"/>
      <c r="AW207" s="107"/>
      <c r="AX207" s="107"/>
      <c r="AY207" s="107"/>
      <c r="AZ207" s="107"/>
      <c r="BA207" s="107"/>
      <c r="BB207" s="107"/>
      <c r="BC207" s="107"/>
      <c r="BD207" s="162"/>
    </row>
    <row r="208" spans="1:61" ht="20" x14ac:dyDescent="0.2">
      <c r="A208" s="200"/>
      <c r="B208" s="161"/>
      <c r="C208" s="189"/>
      <c r="D208" s="189" t="s">
        <v>120</v>
      </c>
      <c r="E208" s="308" t="s">
        <v>122</v>
      </c>
      <c r="F208" s="309"/>
      <c r="G208" s="309"/>
      <c r="H208" s="190"/>
      <c r="I208" s="191" t="s">
        <v>42</v>
      </c>
      <c r="J208" s="167" t="s">
        <v>94</v>
      </c>
      <c r="K208" s="189"/>
      <c r="L208" s="189"/>
      <c r="M208" s="192"/>
      <c r="N208" s="193" t="s">
        <v>33</v>
      </c>
      <c r="O208" s="167" t="s">
        <v>111</v>
      </c>
      <c r="P208" s="189"/>
      <c r="Q208" s="189"/>
      <c r="R208" s="189"/>
      <c r="S208" s="194"/>
      <c r="T208" s="194"/>
      <c r="U208" s="167" t="s">
        <v>98</v>
      </c>
      <c r="V208" s="189"/>
      <c r="W208" s="189"/>
      <c r="X208" s="189"/>
      <c r="Y208" s="189"/>
      <c r="Z208" s="195" t="s">
        <v>30</v>
      </c>
      <c r="AA208" s="167" t="s">
        <v>113</v>
      </c>
      <c r="AB208" s="189"/>
      <c r="AC208" s="189"/>
      <c r="AD208" s="304" t="s">
        <v>130</v>
      </c>
      <c r="AE208" s="310" t="s">
        <v>129</v>
      </c>
      <c r="AF208" s="310"/>
      <c r="AG208" s="310"/>
      <c r="AH208" s="161"/>
      <c r="AI208" s="161"/>
      <c r="AJ208" s="161"/>
      <c r="AK208" s="161"/>
      <c r="AL208" s="161"/>
      <c r="AM208" s="161"/>
      <c r="AN208" s="161"/>
      <c r="AO208" s="161"/>
      <c r="AP208" s="161"/>
      <c r="AQ208" s="161"/>
      <c r="AR208" s="161"/>
      <c r="AS208" s="161"/>
      <c r="AT208" s="161"/>
      <c r="AU208" s="161"/>
      <c r="AV208" s="161"/>
      <c r="AW208" s="161"/>
      <c r="AX208" s="161"/>
      <c r="AY208" s="161"/>
      <c r="AZ208" s="161"/>
      <c r="BA208" s="161"/>
      <c r="BB208" s="161"/>
      <c r="BC208" s="161"/>
      <c r="BD208" s="163"/>
    </row>
    <row r="209" spans="1:61" ht="20.25" customHeight="1" x14ac:dyDescent="0.2">
      <c r="A209" s="20" t="s">
        <v>13</v>
      </c>
      <c r="B209" s="25"/>
      <c r="C209" s="127" t="s">
        <v>14</v>
      </c>
      <c r="D209" s="110">
        <v>1</v>
      </c>
      <c r="E209" s="111">
        <v>2</v>
      </c>
      <c r="F209" s="111">
        <v>3</v>
      </c>
      <c r="G209" s="111">
        <v>4</v>
      </c>
      <c r="H209" s="111">
        <v>5</v>
      </c>
      <c r="I209" s="111">
        <v>6</v>
      </c>
      <c r="J209" s="111">
        <v>7</v>
      </c>
      <c r="K209" s="111">
        <v>8</v>
      </c>
      <c r="L209" s="130" t="s">
        <v>14</v>
      </c>
      <c r="M209" s="111">
        <v>9</v>
      </c>
      <c r="N209" s="15">
        <v>10</v>
      </c>
      <c r="O209" s="112">
        <v>11</v>
      </c>
      <c r="P209" s="113">
        <v>12</v>
      </c>
      <c r="Q209" s="111">
        <v>13</v>
      </c>
      <c r="R209" s="111">
        <v>14</v>
      </c>
      <c r="S209" s="111">
        <v>15</v>
      </c>
      <c r="T209" s="111">
        <v>16</v>
      </c>
      <c r="U209" s="130" t="s">
        <v>14</v>
      </c>
      <c r="V209" s="130" t="s">
        <v>14</v>
      </c>
      <c r="W209" s="111">
        <v>17</v>
      </c>
      <c r="X209" s="111">
        <v>18</v>
      </c>
      <c r="Y209" s="111">
        <v>19</v>
      </c>
      <c r="Z209" s="114">
        <v>20</v>
      </c>
      <c r="AA209" s="110">
        <v>21</v>
      </c>
      <c r="AB209" s="111">
        <v>22</v>
      </c>
      <c r="AC209" s="111">
        <v>23</v>
      </c>
      <c r="AD209" s="130" t="s">
        <v>14</v>
      </c>
      <c r="AE209" s="115">
        <v>24</v>
      </c>
      <c r="AF209" s="4">
        <v>25</v>
      </c>
      <c r="AG209" s="113">
        <v>26</v>
      </c>
      <c r="AH209" s="111">
        <v>27</v>
      </c>
      <c r="AI209" s="111">
        <v>28</v>
      </c>
      <c r="AJ209" s="116">
        <v>29</v>
      </c>
      <c r="AK209" s="117">
        <v>30</v>
      </c>
      <c r="AL209" s="134" t="s">
        <v>14</v>
      </c>
      <c r="AM209" s="135" t="s">
        <v>14</v>
      </c>
      <c r="AN209" s="111">
        <v>31</v>
      </c>
      <c r="AO209" s="111">
        <v>32</v>
      </c>
      <c r="AP209" s="111">
        <v>33</v>
      </c>
      <c r="AQ209" s="111">
        <v>34</v>
      </c>
      <c r="AR209" s="116">
        <v>35</v>
      </c>
      <c r="AS209" s="113">
        <v>36</v>
      </c>
      <c r="AT209" s="111">
        <v>37</v>
      </c>
      <c r="AU209" s="111">
        <v>38</v>
      </c>
      <c r="AV209" s="111">
        <v>39</v>
      </c>
      <c r="AW209" s="117">
        <v>40</v>
      </c>
      <c r="AX209" s="134" t="s">
        <v>14</v>
      </c>
      <c r="AY209" s="139" t="s">
        <v>14</v>
      </c>
      <c r="AZ209" s="140" t="s">
        <v>14</v>
      </c>
      <c r="BA209" s="140" t="s">
        <v>14</v>
      </c>
      <c r="BB209" s="140" t="s">
        <v>14</v>
      </c>
      <c r="BC209" s="140" t="s">
        <v>14</v>
      </c>
      <c r="BD209" s="17" t="s">
        <v>14</v>
      </c>
    </row>
    <row r="210" spans="1:61" ht="20.25" customHeight="1" x14ac:dyDescent="0.2">
      <c r="A210" s="109" t="s">
        <v>22</v>
      </c>
      <c r="B210" s="118"/>
      <c r="C210" s="127" t="s">
        <v>14</v>
      </c>
      <c r="D210" s="142">
        <v>1</v>
      </c>
      <c r="E210" s="143">
        <f t="shared" ref="E210" si="1342">D210+1</f>
        <v>2</v>
      </c>
      <c r="F210" s="143">
        <f t="shared" ref="F210" si="1343">E210+1</f>
        <v>3</v>
      </c>
      <c r="G210" s="143">
        <f t="shared" ref="G210" si="1344">F210+1</f>
        <v>4</v>
      </c>
      <c r="H210" s="143">
        <f t="shared" ref="H210" si="1345">G210+1</f>
        <v>5</v>
      </c>
      <c r="I210" s="143">
        <f t="shared" ref="I210" si="1346">H210+1</f>
        <v>6</v>
      </c>
      <c r="J210" s="143">
        <f t="shared" ref="J210" si="1347">I210+1</f>
        <v>7</v>
      </c>
      <c r="K210" s="143">
        <f t="shared" ref="K210" si="1348">J210+1</f>
        <v>8</v>
      </c>
      <c r="L210" s="130" t="s">
        <v>14</v>
      </c>
      <c r="M210" s="143">
        <f>K210+1</f>
        <v>9</v>
      </c>
      <c r="N210" s="144">
        <f t="shared" ref="N210" si="1349">M210+1</f>
        <v>10</v>
      </c>
      <c r="O210" s="119">
        <v>1</v>
      </c>
      <c r="P210" s="120">
        <f>+O210+1</f>
        <v>2</v>
      </c>
      <c r="Q210" s="120">
        <f t="shared" ref="Q210" si="1350">P210+1</f>
        <v>3</v>
      </c>
      <c r="R210" s="120">
        <f>Q210+1</f>
        <v>4</v>
      </c>
      <c r="S210" s="120">
        <f>R210+1</f>
        <v>5</v>
      </c>
      <c r="T210" s="120">
        <f>S210+1</f>
        <v>6</v>
      </c>
      <c r="U210" s="130" t="s">
        <v>14</v>
      </c>
      <c r="V210" s="130" t="s">
        <v>14</v>
      </c>
      <c r="W210" s="120">
        <f>+T210+1</f>
        <v>7</v>
      </c>
      <c r="X210" s="120">
        <f>W210+1</f>
        <v>8</v>
      </c>
      <c r="Y210" s="120">
        <f>X210+1</f>
        <v>9</v>
      </c>
      <c r="Z210" s="121">
        <f>Y210+1</f>
        <v>10</v>
      </c>
      <c r="AA210" s="142">
        <v>1</v>
      </c>
      <c r="AB210" s="143">
        <f t="shared" ref="AB210" si="1351">AA210+1</f>
        <v>2</v>
      </c>
      <c r="AC210" s="143">
        <f t="shared" ref="AC210" si="1352">AB210+1</f>
        <v>3</v>
      </c>
      <c r="AD210" s="130" t="s">
        <v>14</v>
      </c>
      <c r="AE210" s="143">
        <f>AC210+1</f>
        <v>4</v>
      </c>
      <c r="AF210" s="143">
        <f t="shared" ref="AF210" si="1353">AE210+1</f>
        <v>5</v>
      </c>
      <c r="AG210" s="143">
        <f t="shared" ref="AG210" si="1354">AF210+1</f>
        <v>6</v>
      </c>
      <c r="AH210" s="143">
        <f t="shared" ref="AH210" si="1355">AG210+1</f>
        <v>7</v>
      </c>
      <c r="AI210" s="143">
        <f t="shared" ref="AI210" si="1356">AH210+1</f>
        <v>8</v>
      </c>
      <c r="AJ210" s="143">
        <f t="shared" ref="AJ210" si="1357">AI210+1</f>
        <v>9</v>
      </c>
      <c r="AK210" s="144">
        <f t="shared" ref="AK210" si="1358">AJ210+1</f>
        <v>10</v>
      </c>
      <c r="AL210" s="134" t="s">
        <v>14</v>
      </c>
      <c r="AM210" s="135" t="s">
        <v>14</v>
      </c>
      <c r="AN210" s="120">
        <v>1</v>
      </c>
      <c r="AO210" s="120">
        <f>AN210+1</f>
        <v>2</v>
      </c>
      <c r="AP210" s="120">
        <f>AO210+1</f>
        <v>3</v>
      </c>
      <c r="AQ210" s="120">
        <f t="shared" ref="AQ210" si="1359">AP210+1</f>
        <v>4</v>
      </c>
      <c r="AR210" s="120">
        <f t="shared" ref="AR210" si="1360">AQ210+1</f>
        <v>5</v>
      </c>
      <c r="AS210" s="120">
        <f t="shared" ref="AS210" si="1361">AR210+1</f>
        <v>6</v>
      </c>
      <c r="AT210" s="120">
        <f t="shared" ref="AT210" si="1362">AS210+1</f>
        <v>7</v>
      </c>
      <c r="AU210" s="120">
        <f t="shared" ref="AU210" si="1363">AT210+1</f>
        <v>8</v>
      </c>
      <c r="AV210" s="120">
        <f t="shared" ref="AV210" si="1364">AU210+1</f>
        <v>9</v>
      </c>
      <c r="AW210" s="121">
        <f t="shared" ref="AW210" si="1365">AV210+1</f>
        <v>10</v>
      </c>
      <c r="AX210" s="134" t="s">
        <v>14</v>
      </c>
      <c r="AY210" s="139" t="s">
        <v>14</v>
      </c>
      <c r="AZ210" s="140" t="s">
        <v>14</v>
      </c>
      <c r="BA210" s="140" t="s">
        <v>14</v>
      </c>
      <c r="BB210" s="140" t="s">
        <v>14</v>
      </c>
      <c r="BC210" s="140" t="s">
        <v>14</v>
      </c>
      <c r="BD210" s="17" t="s">
        <v>14</v>
      </c>
    </row>
    <row r="211" spans="1:61" ht="20.25" customHeight="1" x14ac:dyDescent="0.2">
      <c r="A211" s="109" t="s">
        <v>23</v>
      </c>
      <c r="B211" s="118"/>
      <c r="C211" s="153" t="s">
        <v>12</v>
      </c>
      <c r="D211" s="1"/>
      <c r="E211" s="108" t="s">
        <v>2</v>
      </c>
      <c r="F211" s="108"/>
      <c r="G211" s="108"/>
      <c r="H211" s="1"/>
      <c r="I211" s="108" t="s">
        <v>3</v>
      </c>
      <c r="J211" s="108"/>
      <c r="K211" s="108"/>
      <c r="L211" s="1"/>
      <c r="M211" s="1"/>
      <c r="N211" s="108" t="s">
        <v>4</v>
      </c>
      <c r="O211" s="108"/>
      <c r="P211" s="108"/>
      <c r="Q211" s="1"/>
      <c r="R211" s="108" t="s">
        <v>5</v>
      </c>
      <c r="S211" s="1"/>
      <c r="T211" s="108"/>
      <c r="U211" s="1"/>
      <c r="V211" s="108" t="s">
        <v>6</v>
      </c>
      <c r="W211" s="1"/>
      <c r="X211" s="108"/>
      <c r="Y211" s="1"/>
      <c r="Z211" s="1"/>
      <c r="AA211" s="108" t="s">
        <v>7</v>
      </c>
      <c r="AB211" s="108"/>
      <c r="AC211" s="1"/>
      <c r="AD211" s="1"/>
      <c r="AE211" s="108" t="s">
        <v>8</v>
      </c>
      <c r="AF211" s="1"/>
      <c r="AG211" s="108"/>
      <c r="AH211" s="1"/>
      <c r="AI211" s="1" t="s">
        <v>9</v>
      </c>
      <c r="AJ211" s="108"/>
      <c r="AK211" s="1"/>
      <c r="AL211" s="1"/>
      <c r="AM211" s="108" t="s">
        <v>10</v>
      </c>
      <c r="AN211" s="1"/>
      <c r="AO211" s="108"/>
      <c r="AP211" s="1"/>
      <c r="AQ211" s="1"/>
      <c r="AR211" s="108" t="s">
        <v>11</v>
      </c>
      <c r="AS211" s="108"/>
      <c r="AT211" s="108"/>
      <c r="AU211" s="1"/>
      <c r="AV211" s="1" t="s">
        <v>38</v>
      </c>
      <c r="AW211" s="108"/>
      <c r="AX211" s="108"/>
      <c r="AY211" s="11"/>
      <c r="AZ211" s="11"/>
      <c r="BA211" s="12" t="s">
        <v>12</v>
      </c>
      <c r="BB211" s="12"/>
      <c r="BC211" s="13"/>
      <c r="BD211" s="21"/>
    </row>
    <row r="212" spans="1:61" ht="20.25" customHeight="1" x14ac:dyDescent="0.2">
      <c r="A212" s="20" t="s">
        <v>1</v>
      </c>
      <c r="B212" s="118"/>
      <c r="C212" s="128">
        <v>42604</v>
      </c>
      <c r="D212" s="14">
        <f>C212+7</f>
        <v>42611</v>
      </c>
      <c r="E212" s="122">
        <f t="shared" ref="E212" si="1366">D212+7</f>
        <v>42618</v>
      </c>
      <c r="F212" s="123">
        <f t="shared" ref="F212" si="1367">E212+7</f>
        <v>42625</v>
      </c>
      <c r="G212" s="123">
        <f t="shared" ref="G212" si="1368">F212+7</f>
        <v>42632</v>
      </c>
      <c r="H212" s="123">
        <f t="shared" ref="H212" si="1369">G212+7</f>
        <v>42639</v>
      </c>
      <c r="I212" s="123">
        <f t="shared" ref="I212" si="1370">H212+7</f>
        <v>42646</v>
      </c>
      <c r="J212" s="123">
        <f t="shared" ref="J212" si="1371">I212+7</f>
        <v>42653</v>
      </c>
      <c r="K212" s="122">
        <f t="shared" ref="K212" si="1372">J212+7</f>
        <v>42660</v>
      </c>
      <c r="L212" s="131">
        <f t="shared" ref="L212" si="1373">K212+7</f>
        <v>42667</v>
      </c>
      <c r="M212" s="122">
        <f>L212+7</f>
        <v>42674</v>
      </c>
      <c r="N212" s="124">
        <f>M212+7</f>
        <v>42681</v>
      </c>
      <c r="O212" s="125">
        <f t="shared" ref="O212" si="1374">N212+7</f>
        <v>42688</v>
      </c>
      <c r="P212" s="123">
        <f t="shared" ref="P212" si="1375">O212+7</f>
        <v>42695</v>
      </c>
      <c r="Q212" s="123">
        <f t="shared" ref="Q212" si="1376">P212+7</f>
        <v>42702</v>
      </c>
      <c r="R212" s="123">
        <f t="shared" ref="R212" si="1377">Q212+7</f>
        <v>42709</v>
      </c>
      <c r="S212" s="123">
        <f t="shared" ref="S212" si="1378">R212+7</f>
        <v>42716</v>
      </c>
      <c r="T212" s="122">
        <f t="shared" ref="T212" si="1379">S212+7</f>
        <v>42723</v>
      </c>
      <c r="U212" s="131">
        <f t="shared" ref="U212" si="1380">T212+7</f>
        <v>42730</v>
      </c>
      <c r="V212" s="131">
        <f t="shared" ref="V212" si="1381">U212+7</f>
        <v>42737</v>
      </c>
      <c r="W212" s="122">
        <f t="shared" ref="W212" si="1382">V212+7</f>
        <v>42744</v>
      </c>
      <c r="X212" s="123">
        <f t="shared" ref="X212" si="1383">W212+7</f>
        <v>42751</v>
      </c>
      <c r="Y212" s="123">
        <f t="shared" ref="Y212" si="1384">X212+7</f>
        <v>42758</v>
      </c>
      <c r="Z212" s="126">
        <f t="shared" ref="Z212" si="1385">Y212+7</f>
        <v>42765</v>
      </c>
      <c r="AA212" s="14">
        <f t="shared" ref="AA212" si="1386">Z212+7</f>
        <v>42772</v>
      </c>
      <c r="AB212" s="122">
        <f t="shared" ref="AB212" si="1387">AA212+7</f>
        <v>42779</v>
      </c>
      <c r="AC212" s="122">
        <f>AB212+7</f>
        <v>42786</v>
      </c>
      <c r="AD212" s="131">
        <f>AC212+7</f>
        <v>42793</v>
      </c>
      <c r="AE212" s="123">
        <f>AD212+7</f>
        <v>42800</v>
      </c>
      <c r="AF212" s="123">
        <f>AE212+7</f>
        <v>42807</v>
      </c>
      <c r="AG212" s="123">
        <f t="shared" ref="AG212" si="1388">AF212+7</f>
        <v>42814</v>
      </c>
      <c r="AH212" s="123">
        <f t="shared" ref="AH212" si="1389">AG212+7</f>
        <v>42821</v>
      </c>
      <c r="AI212" s="123">
        <f t="shared" ref="AI212" si="1390">AH212+7</f>
        <v>42828</v>
      </c>
      <c r="AJ212" s="123">
        <f t="shared" ref="AJ212" si="1391">AI212+7</f>
        <v>42835</v>
      </c>
      <c r="AK212" s="126">
        <f t="shared" ref="AK212" si="1392">AJ212+7</f>
        <v>42842</v>
      </c>
      <c r="AL212" s="136">
        <f t="shared" ref="AL212" si="1393">AK212+7</f>
        <v>42849</v>
      </c>
      <c r="AM212" s="137">
        <f t="shared" ref="AM212" si="1394">AL212+7</f>
        <v>42856</v>
      </c>
      <c r="AN212" s="122">
        <f t="shared" ref="AN212" si="1395">AM212+7</f>
        <v>42863</v>
      </c>
      <c r="AO212" s="123">
        <f t="shared" ref="AO212" si="1396">AN212+7</f>
        <v>42870</v>
      </c>
      <c r="AP212" s="123">
        <f t="shared" ref="AP212" si="1397">AO212+7</f>
        <v>42877</v>
      </c>
      <c r="AQ212" s="123">
        <f t="shared" ref="AQ212" si="1398">AP212+7</f>
        <v>42884</v>
      </c>
      <c r="AR212" s="123">
        <f t="shared" ref="AR212" si="1399">AQ212+7</f>
        <v>42891</v>
      </c>
      <c r="AS212" s="123">
        <f t="shared" ref="AS212" si="1400">AR212+7</f>
        <v>42898</v>
      </c>
      <c r="AT212" s="123">
        <f t="shared" ref="AT212" si="1401">AS212+7</f>
        <v>42905</v>
      </c>
      <c r="AU212" s="123">
        <f t="shared" ref="AU212" si="1402">AT212+7</f>
        <v>42912</v>
      </c>
      <c r="AV212" s="123">
        <f t="shared" ref="AV212" si="1403">AU212+7</f>
        <v>42919</v>
      </c>
      <c r="AW212" s="124">
        <f t="shared" ref="AW212" si="1404">AV212+7</f>
        <v>42926</v>
      </c>
      <c r="AX212" s="136">
        <f t="shared" ref="AX212" si="1405">AW212+7</f>
        <v>42933</v>
      </c>
      <c r="AY212" s="137">
        <f t="shared" ref="AY212" si="1406">AX212+7</f>
        <v>42940</v>
      </c>
      <c r="AZ212" s="137">
        <f t="shared" ref="AZ212" si="1407">AY212+7</f>
        <v>42947</v>
      </c>
      <c r="BA212" s="137">
        <f t="shared" ref="BA212" si="1408">AZ212+7</f>
        <v>42954</v>
      </c>
      <c r="BB212" s="137">
        <f t="shared" ref="BB212" si="1409">BA212+7</f>
        <v>42961</v>
      </c>
      <c r="BC212" s="137">
        <f t="shared" ref="BC212" si="1410">BB212+7</f>
        <v>42968</v>
      </c>
      <c r="BD212" s="145">
        <v>22</v>
      </c>
    </row>
    <row r="213" spans="1:61" ht="20.25" customHeight="1" x14ac:dyDescent="0.2">
      <c r="A213" s="157" t="s">
        <v>0</v>
      </c>
      <c r="B213" s="25"/>
      <c r="C213" s="129">
        <v>34</v>
      </c>
      <c r="D213" s="146">
        <f t="shared" ref="D213" si="1411">C213+1</f>
        <v>35</v>
      </c>
      <c r="E213" s="158">
        <f t="shared" ref="E213" si="1412">D213+1</f>
        <v>36</v>
      </c>
      <c r="F213" s="158">
        <f t="shared" ref="F213" si="1413">E213+1</f>
        <v>37</v>
      </c>
      <c r="G213" s="158">
        <f t="shared" ref="G213" si="1414">F213+1</f>
        <v>38</v>
      </c>
      <c r="H213" s="158">
        <f t="shared" ref="H213" si="1415">G213+1</f>
        <v>39</v>
      </c>
      <c r="I213" s="158">
        <f t="shared" ref="I213" si="1416">H213+1</f>
        <v>40</v>
      </c>
      <c r="J213" s="158">
        <f t="shared" ref="J213" si="1417">I213+1</f>
        <v>41</v>
      </c>
      <c r="K213" s="4">
        <f t="shared" ref="K213" si="1418">J213+1</f>
        <v>42</v>
      </c>
      <c r="L213" s="159">
        <f t="shared" ref="L213" si="1419">K213+1</f>
        <v>43</v>
      </c>
      <c r="M213" s="4">
        <f>L213+1</f>
        <v>44</v>
      </c>
      <c r="N213" s="15">
        <f>M213+1</f>
        <v>45</v>
      </c>
      <c r="O213" s="147">
        <f t="shared" ref="O213" si="1420">N213+1</f>
        <v>46</v>
      </c>
      <c r="P213" s="158">
        <f t="shared" ref="P213" si="1421">O213+1</f>
        <v>47</v>
      </c>
      <c r="Q213" s="158">
        <f t="shared" ref="Q213" si="1422">P213+1</f>
        <v>48</v>
      </c>
      <c r="R213" s="158">
        <f t="shared" ref="R213" si="1423">Q213+1</f>
        <v>49</v>
      </c>
      <c r="S213" s="158">
        <f t="shared" ref="S213" si="1424">R213+1</f>
        <v>50</v>
      </c>
      <c r="T213" s="4">
        <f t="shared" ref="T213" si="1425">S213+1</f>
        <v>51</v>
      </c>
      <c r="U213" s="159">
        <f t="shared" ref="U213" si="1426">T213+1</f>
        <v>52</v>
      </c>
      <c r="V213" s="159">
        <v>1</v>
      </c>
      <c r="W213" s="4">
        <f>+V213+1</f>
        <v>2</v>
      </c>
      <c r="X213" s="158">
        <f t="shared" ref="X213" si="1427">W213+1</f>
        <v>3</v>
      </c>
      <c r="Y213" s="158">
        <f t="shared" ref="Y213" si="1428">X213+1</f>
        <v>4</v>
      </c>
      <c r="Z213" s="104">
        <f t="shared" ref="Z213" si="1429">Y213+1</f>
        <v>5</v>
      </c>
      <c r="AA213" s="146">
        <f t="shared" ref="AA213" si="1430">Z213+1</f>
        <v>6</v>
      </c>
      <c r="AB213" s="4">
        <f t="shared" ref="AB213" si="1431">AA213+1</f>
        <v>7</v>
      </c>
      <c r="AC213" s="4">
        <f>AB213+1</f>
        <v>8</v>
      </c>
      <c r="AD213" s="159">
        <f>AC213+1</f>
        <v>9</v>
      </c>
      <c r="AE213" s="158">
        <f>AD213+1</f>
        <v>10</v>
      </c>
      <c r="AF213" s="158">
        <f>AE213+1</f>
        <v>11</v>
      </c>
      <c r="AG213" s="158">
        <f t="shared" ref="AG213" si="1432">AF213+1</f>
        <v>12</v>
      </c>
      <c r="AH213" s="158">
        <f t="shared" ref="AH213" si="1433">AG213+1</f>
        <v>13</v>
      </c>
      <c r="AI213" s="158">
        <f t="shared" ref="AI213" si="1434">AH213+1</f>
        <v>14</v>
      </c>
      <c r="AJ213" s="158">
        <f t="shared" ref="AJ213" si="1435">AI213+1</f>
        <v>15</v>
      </c>
      <c r="AK213" s="104">
        <f t="shared" ref="AK213" si="1436">AJ213+1</f>
        <v>16</v>
      </c>
      <c r="AL213" s="134">
        <f t="shared" ref="AL213" si="1437">AK213+1</f>
        <v>17</v>
      </c>
      <c r="AM213" s="159">
        <f t="shared" ref="AM213" si="1438">AL213+1</f>
        <v>18</v>
      </c>
      <c r="AN213" s="4">
        <f t="shared" ref="AN213" si="1439">AM213+1</f>
        <v>19</v>
      </c>
      <c r="AO213" s="158">
        <f t="shared" ref="AO213" si="1440">AN213+1</f>
        <v>20</v>
      </c>
      <c r="AP213" s="158">
        <f t="shared" ref="AP213" si="1441">AO213+1</f>
        <v>21</v>
      </c>
      <c r="AQ213" s="158">
        <f t="shared" ref="AQ213" si="1442">AP213+1</f>
        <v>22</v>
      </c>
      <c r="AR213" s="158">
        <f t="shared" ref="AR213" si="1443">AQ213+1</f>
        <v>23</v>
      </c>
      <c r="AS213" s="158">
        <f t="shared" ref="AS213" si="1444">AR213+1</f>
        <v>24</v>
      </c>
      <c r="AT213" s="158">
        <f t="shared" ref="AT213" si="1445">AS213+1</f>
        <v>25</v>
      </c>
      <c r="AU213" s="158">
        <f t="shared" ref="AU213" si="1446">AT213+1</f>
        <v>26</v>
      </c>
      <c r="AV213" s="158">
        <f t="shared" ref="AV213" si="1447">AU213+1</f>
        <v>27</v>
      </c>
      <c r="AW213" s="15">
        <f t="shared" ref="AW213" si="1448">AV213+1</f>
        <v>28</v>
      </c>
      <c r="AX213" s="134">
        <f t="shared" ref="AX213" si="1449">AW213+1</f>
        <v>29</v>
      </c>
      <c r="AY213" s="160">
        <v>30</v>
      </c>
      <c r="AZ213" s="160">
        <v>31</v>
      </c>
      <c r="BA213" s="160">
        <v>32</v>
      </c>
      <c r="BB213" s="160">
        <f>WEEKNUM(BB212)-1</f>
        <v>32</v>
      </c>
      <c r="BC213" s="160">
        <f>WEEKNUM(BC212)-1</f>
        <v>33</v>
      </c>
      <c r="BD213" s="160">
        <v>34</v>
      </c>
      <c r="BE213" s="2"/>
      <c r="BF213" s="2"/>
    </row>
    <row r="214" spans="1:61" ht="20.25" customHeight="1" x14ac:dyDescent="0.2">
      <c r="A214" s="148"/>
      <c r="B214" s="152" t="s">
        <v>15</v>
      </c>
      <c r="C214" s="203" t="s">
        <v>16</v>
      </c>
      <c r="D214" s="262" t="s">
        <v>27</v>
      </c>
      <c r="E214" s="263" t="s">
        <v>27</v>
      </c>
      <c r="F214" s="263" t="s">
        <v>27</v>
      </c>
      <c r="G214" s="263" t="s">
        <v>27</v>
      </c>
      <c r="H214" s="263" t="s">
        <v>27</v>
      </c>
      <c r="I214" s="263" t="s">
        <v>27</v>
      </c>
      <c r="J214" s="263" t="s">
        <v>27</v>
      </c>
      <c r="K214" s="264" t="s">
        <v>27</v>
      </c>
      <c r="L214" s="207" t="s">
        <v>16</v>
      </c>
      <c r="M214" s="271" t="s">
        <v>27</v>
      </c>
      <c r="N214" s="272" t="s">
        <v>27</v>
      </c>
      <c r="O214" s="204"/>
      <c r="P214" s="205"/>
      <c r="Q214" s="205"/>
      <c r="R214" s="205"/>
      <c r="S214" s="205"/>
      <c r="T214" s="206"/>
      <c r="U214" s="133" t="s">
        <v>21</v>
      </c>
      <c r="V214" s="207" t="s">
        <v>16</v>
      </c>
      <c r="W214" s="208"/>
      <c r="X214" s="205"/>
      <c r="Y214" s="205"/>
      <c r="Z214" s="209"/>
      <c r="AA214" s="204"/>
      <c r="AB214" s="205"/>
      <c r="AC214" s="206"/>
      <c r="AD214" s="207" t="s">
        <v>16</v>
      </c>
      <c r="AE214" s="242" t="s">
        <v>117</v>
      </c>
      <c r="AF214" s="242" t="s">
        <v>117</v>
      </c>
      <c r="AG214" s="242" t="s">
        <v>117</v>
      </c>
      <c r="AH214" s="242" t="s">
        <v>117</v>
      </c>
      <c r="AI214" s="242" t="s">
        <v>117</v>
      </c>
      <c r="AJ214" s="242" t="s">
        <v>117</v>
      </c>
      <c r="AK214" s="155" t="s">
        <v>21</v>
      </c>
      <c r="AL214" s="210" t="s">
        <v>16</v>
      </c>
      <c r="AM214" s="207" t="s">
        <v>16</v>
      </c>
      <c r="AN214" s="242" t="s">
        <v>117</v>
      </c>
      <c r="AO214" s="246"/>
      <c r="AP214" s="251" t="s">
        <v>118</v>
      </c>
      <c r="AQ214" s="251" t="s">
        <v>118</v>
      </c>
      <c r="AR214" s="156" t="s">
        <v>21</v>
      </c>
      <c r="AS214" s="211"/>
      <c r="AT214" s="254" t="s">
        <v>33</v>
      </c>
      <c r="AU214" s="205"/>
      <c r="AV214" s="205"/>
      <c r="AW214" s="212" t="s">
        <v>24</v>
      </c>
      <c r="AX214" s="210" t="s">
        <v>16</v>
      </c>
      <c r="AY214" s="132" t="s">
        <v>16</v>
      </c>
      <c r="AZ214" s="132" t="s">
        <v>16</v>
      </c>
      <c r="BA214" s="132" t="s">
        <v>16</v>
      </c>
      <c r="BB214" s="132" t="s">
        <v>16</v>
      </c>
      <c r="BC214" s="132" t="s">
        <v>16</v>
      </c>
      <c r="BD214" s="132" t="s">
        <v>16</v>
      </c>
    </row>
    <row r="215" spans="1:61" ht="20.25" customHeight="1" x14ac:dyDescent="0.25">
      <c r="A215" s="148"/>
      <c r="B215" s="6" t="s">
        <v>17</v>
      </c>
      <c r="C215" s="213" t="s">
        <v>16</v>
      </c>
      <c r="D215" s="265" t="s">
        <v>27</v>
      </c>
      <c r="E215" s="266" t="s">
        <v>27</v>
      </c>
      <c r="F215" s="266" t="s">
        <v>27</v>
      </c>
      <c r="G215" s="266" t="s">
        <v>27</v>
      </c>
      <c r="H215" s="266" t="s">
        <v>27</v>
      </c>
      <c r="I215" s="266" t="s">
        <v>27</v>
      </c>
      <c r="J215" s="266" t="s">
        <v>27</v>
      </c>
      <c r="K215" s="267" t="s">
        <v>27</v>
      </c>
      <c r="L215" s="217" t="s">
        <v>16</v>
      </c>
      <c r="M215" s="273" t="s">
        <v>27</v>
      </c>
      <c r="N215" s="274" t="s">
        <v>27</v>
      </c>
      <c r="O215" s="214"/>
      <c r="P215" s="215"/>
      <c r="Q215" s="215"/>
      <c r="R215" s="215"/>
      <c r="S215" s="215"/>
      <c r="T215" s="216"/>
      <c r="U215" s="217" t="s">
        <v>16</v>
      </c>
      <c r="V215" s="217" t="s">
        <v>16</v>
      </c>
      <c r="W215" s="218"/>
      <c r="X215" s="215"/>
      <c r="Y215" s="215"/>
      <c r="Z215" s="219"/>
      <c r="AA215" s="214"/>
      <c r="AB215" s="215"/>
      <c r="AC215" s="216"/>
      <c r="AD215" s="217" t="s">
        <v>16</v>
      </c>
      <c r="AE215" s="244" t="s">
        <v>117</v>
      </c>
      <c r="AF215" s="244" t="s">
        <v>117</v>
      </c>
      <c r="AG215" s="244" t="s">
        <v>117</v>
      </c>
      <c r="AH215" s="244" t="s">
        <v>117</v>
      </c>
      <c r="AI215" s="244" t="s">
        <v>117</v>
      </c>
      <c r="AJ215" s="244" t="s">
        <v>117</v>
      </c>
      <c r="AK215" s="244" t="s">
        <v>117</v>
      </c>
      <c r="AL215" s="220" t="s">
        <v>16</v>
      </c>
      <c r="AM215" s="217" t="s">
        <v>16</v>
      </c>
      <c r="AN215" s="244" t="s">
        <v>117</v>
      </c>
      <c r="AO215" s="247"/>
      <c r="AP215" s="252" t="s">
        <v>118</v>
      </c>
      <c r="AQ215" s="252" t="s">
        <v>118</v>
      </c>
      <c r="AR215" s="252" t="s">
        <v>118</v>
      </c>
      <c r="AS215" s="215"/>
      <c r="AT215" s="255" t="s">
        <v>33</v>
      </c>
      <c r="AU215" s="215"/>
      <c r="AV215" s="215"/>
      <c r="AW215" s="221" t="s">
        <v>24</v>
      </c>
      <c r="AX215" s="220" t="s">
        <v>16</v>
      </c>
      <c r="AY215" s="141" t="s">
        <v>16</v>
      </c>
      <c r="AZ215" s="141" t="s">
        <v>16</v>
      </c>
      <c r="BA215" s="141" t="s">
        <v>16</v>
      </c>
      <c r="BB215" s="141" t="s">
        <v>16</v>
      </c>
      <c r="BC215" s="141" t="s">
        <v>16</v>
      </c>
      <c r="BD215" s="141" t="s">
        <v>16</v>
      </c>
      <c r="BI215" s="3"/>
    </row>
    <row r="216" spans="1:61" ht="20.25" customHeight="1" x14ac:dyDescent="0.25">
      <c r="A216" s="148"/>
      <c r="B216" s="6" t="s">
        <v>18</v>
      </c>
      <c r="C216" s="213" t="s">
        <v>16</v>
      </c>
      <c r="D216" s="268" t="s">
        <v>27</v>
      </c>
      <c r="E216" s="269" t="s">
        <v>27</v>
      </c>
      <c r="F216" s="269" t="s">
        <v>27</v>
      </c>
      <c r="G216" s="269" t="s">
        <v>27</v>
      </c>
      <c r="H216" s="269" t="s">
        <v>27</v>
      </c>
      <c r="I216" s="269" t="s">
        <v>27</v>
      </c>
      <c r="J216" s="269" t="s">
        <v>27</v>
      </c>
      <c r="K216" s="270" t="s">
        <v>27</v>
      </c>
      <c r="L216" s="217" t="s">
        <v>16</v>
      </c>
      <c r="M216" s="275" t="s">
        <v>27</v>
      </c>
      <c r="N216" s="276" t="s">
        <v>27</v>
      </c>
      <c r="O216" s="214"/>
      <c r="P216" s="215"/>
      <c r="Q216" s="215"/>
      <c r="R216" s="215"/>
      <c r="S216" s="215"/>
      <c r="T216" s="216"/>
      <c r="U216" s="217" t="s">
        <v>16</v>
      </c>
      <c r="V216" s="217" t="s">
        <v>16</v>
      </c>
      <c r="W216" s="218"/>
      <c r="X216" s="215"/>
      <c r="Y216" s="215"/>
      <c r="Z216" s="219"/>
      <c r="AA216" s="214"/>
      <c r="AB216" s="215"/>
      <c r="AC216" s="216"/>
      <c r="AD216" s="217" t="s">
        <v>16</v>
      </c>
      <c r="AE216" s="244" t="s">
        <v>117</v>
      </c>
      <c r="AF216" s="244" t="s">
        <v>117</v>
      </c>
      <c r="AG216" s="244" t="s">
        <v>117</v>
      </c>
      <c r="AH216" s="244" t="s">
        <v>117</v>
      </c>
      <c r="AI216" s="244" t="s">
        <v>117</v>
      </c>
      <c r="AJ216" s="244" t="s">
        <v>117</v>
      </c>
      <c r="AK216" s="244" t="s">
        <v>117</v>
      </c>
      <c r="AL216" s="220" t="s">
        <v>16</v>
      </c>
      <c r="AM216" s="217" t="s">
        <v>16</v>
      </c>
      <c r="AN216" s="244" t="s">
        <v>117</v>
      </c>
      <c r="AO216" s="247"/>
      <c r="AP216" s="252" t="s">
        <v>118</v>
      </c>
      <c r="AQ216" s="252" t="s">
        <v>118</v>
      </c>
      <c r="AR216" s="252" t="s">
        <v>118</v>
      </c>
      <c r="AS216" s="215"/>
      <c r="AT216" s="255" t="s">
        <v>33</v>
      </c>
      <c r="AU216" s="215"/>
      <c r="AV216" s="215"/>
      <c r="AW216" s="221" t="s">
        <v>24</v>
      </c>
      <c r="AX216" s="220" t="s">
        <v>16</v>
      </c>
      <c r="AY216" s="141" t="s">
        <v>16</v>
      </c>
      <c r="AZ216" s="141" t="s">
        <v>16</v>
      </c>
      <c r="BA216" s="141" t="s">
        <v>16</v>
      </c>
      <c r="BB216" s="141" t="s">
        <v>16</v>
      </c>
      <c r="BC216" s="141" t="s">
        <v>16</v>
      </c>
      <c r="BD216" s="141" t="s">
        <v>16</v>
      </c>
      <c r="BI216" s="3"/>
    </row>
    <row r="217" spans="1:61" ht="20.25" customHeight="1" x14ac:dyDescent="0.25">
      <c r="A217" s="148"/>
      <c r="B217" s="5" t="s">
        <v>19</v>
      </c>
      <c r="C217" s="213" t="s">
        <v>16</v>
      </c>
      <c r="D217" s="226" t="s">
        <v>24</v>
      </c>
      <c r="E217" s="215" t="s">
        <v>130</v>
      </c>
      <c r="F217" s="215" t="s">
        <v>130</v>
      </c>
      <c r="G217" s="215" t="s">
        <v>130</v>
      </c>
      <c r="H217" s="215" t="s">
        <v>130</v>
      </c>
      <c r="I217" s="215" t="s">
        <v>130</v>
      </c>
      <c r="J217" s="215" t="s">
        <v>130</v>
      </c>
      <c r="K217" s="216" t="s">
        <v>130</v>
      </c>
      <c r="L217" s="217" t="s">
        <v>16</v>
      </c>
      <c r="M217" s="218" t="s">
        <v>130</v>
      </c>
      <c r="N217" s="219" t="s">
        <v>130</v>
      </c>
      <c r="O217" s="214"/>
      <c r="P217" s="215"/>
      <c r="Q217" s="298" t="s">
        <v>120</v>
      </c>
      <c r="R217" s="215"/>
      <c r="S217" s="215"/>
      <c r="T217" s="216"/>
      <c r="U217" s="217" t="s">
        <v>16</v>
      </c>
      <c r="V217" s="217" t="s">
        <v>16</v>
      </c>
      <c r="W217" s="218"/>
      <c r="X217" s="215"/>
      <c r="Y217" s="215"/>
      <c r="Z217" s="219"/>
      <c r="AA217" s="214"/>
      <c r="AB217" s="215"/>
      <c r="AC217" s="298"/>
      <c r="AD217" s="217" t="s">
        <v>16</v>
      </c>
      <c r="AE217" s="244" t="s">
        <v>117</v>
      </c>
      <c r="AF217" s="244" t="s">
        <v>117</v>
      </c>
      <c r="AG217" s="244" t="s">
        <v>117</v>
      </c>
      <c r="AH217" s="244" t="s">
        <v>117</v>
      </c>
      <c r="AI217" s="244" t="s">
        <v>117</v>
      </c>
      <c r="AJ217" s="244" t="s">
        <v>117</v>
      </c>
      <c r="AK217" s="244" t="s">
        <v>117</v>
      </c>
      <c r="AL217" s="138" t="s">
        <v>21</v>
      </c>
      <c r="AM217" s="217" t="s">
        <v>16</v>
      </c>
      <c r="AN217" s="244" t="s">
        <v>117</v>
      </c>
      <c r="AO217" s="247"/>
      <c r="AP217" s="154" t="s">
        <v>21</v>
      </c>
      <c r="AQ217" s="252" t="s">
        <v>118</v>
      </c>
      <c r="AR217" s="252" t="s">
        <v>118</v>
      </c>
      <c r="AS217" s="215"/>
      <c r="AT217" s="255" t="s">
        <v>33</v>
      </c>
      <c r="AU217" s="215"/>
      <c r="AV217" s="215"/>
      <c r="AW217" s="221" t="s">
        <v>24</v>
      </c>
      <c r="AX217" s="220" t="s">
        <v>16</v>
      </c>
      <c r="AY217" s="141" t="s">
        <v>16</v>
      </c>
      <c r="AZ217" s="141" t="s">
        <v>16</v>
      </c>
      <c r="BA217" s="141" t="s">
        <v>16</v>
      </c>
      <c r="BB217" s="141" t="s">
        <v>16</v>
      </c>
      <c r="BC217" s="141" t="s">
        <v>16</v>
      </c>
      <c r="BD217" s="141" t="s">
        <v>16</v>
      </c>
      <c r="BI217" s="3"/>
    </row>
    <row r="218" spans="1:61" ht="20.25" customHeight="1" x14ac:dyDescent="0.2">
      <c r="A218" s="148"/>
      <c r="B218" s="6" t="s">
        <v>20</v>
      </c>
      <c r="C218" s="213" t="s">
        <v>16</v>
      </c>
      <c r="D218" s="257" t="s">
        <v>27</v>
      </c>
      <c r="E218" s="258" t="s">
        <v>27</v>
      </c>
      <c r="F218" s="258" t="s">
        <v>27</v>
      </c>
      <c r="G218" s="258" t="s">
        <v>27</v>
      </c>
      <c r="H218" s="258" t="s">
        <v>27</v>
      </c>
      <c r="I218" s="258" t="s">
        <v>27</v>
      </c>
      <c r="J218" s="258" t="s">
        <v>27</v>
      </c>
      <c r="K218" s="259" t="s">
        <v>27</v>
      </c>
      <c r="L218" s="217" t="s">
        <v>16</v>
      </c>
      <c r="M218" s="260" t="s">
        <v>27</v>
      </c>
      <c r="N218" s="261" t="s">
        <v>27</v>
      </c>
      <c r="O218" s="214"/>
      <c r="P218" s="215"/>
      <c r="Q218" s="298"/>
      <c r="R218" s="215"/>
      <c r="S218" s="215"/>
      <c r="T218" s="216"/>
      <c r="U218" s="217" t="s">
        <v>16</v>
      </c>
      <c r="V218" s="217" t="s">
        <v>16</v>
      </c>
      <c r="W218" s="218"/>
      <c r="X218" s="215"/>
      <c r="Y218" s="215"/>
      <c r="Z218" s="219"/>
      <c r="AA218" s="214"/>
      <c r="AB218" s="215"/>
      <c r="AC218" s="298" t="s">
        <v>120</v>
      </c>
      <c r="AD218" s="217" t="s">
        <v>16</v>
      </c>
      <c r="AE218" s="245" t="s">
        <v>117</v>
      </c>
      <c r="AF218" s="245" t="s">
        <v>117</v>
      </c>
      <c r="AG218" s="245" t="s">
        <v>117</v>
      </c>
      <c r="AH218" s="245" t="s">
        <v>117</v>
      </c>
      <c r="AI218" s="245" t="s">
        <v>117</v>
      </c>
      <c r="AJ218" s="154" t="s">
        <v>21</v>
      </c>
      <c r="AK218" s="244" t="s">
        <v>117</v>
      </c>
      <c r="AL218" s="220" t="s">
        <v>16</v>
      </c>
      <c r="AM218" s="133" t="s">
        <v>21</v>
      </c>
      <c r="AN218" s="245" t="s">
        <v>117</v>
      </c>
      <c r="AO218" s="248"/>
      <c r="AP218" s="223" t="s">
        <v>16</v>
      </c>
      <c r="AQ218" s="253" t="s">
        <v>118</v>
      </c>
      <c r="AR218" s="253" t="s">
        <v>118</v>
      </c>
      <c r="AS218" s="215"/>
      <c r="AT218" s="256" t="s">
        <v>33</v>
      </c>
      <c r="AU218" s="215"/>
      <c r="AV218" s="215"/>
      <c r="AW218" s="221" t="s">
        <v>24</v>
      </c>
      <c r="AX218" s="220" t="s">
        <v>16</v>
      </c>
      <c r="AY218" s="141" t="s">
        <v>16</v>
      </c>
      <c r="AZ218" s="141" t="s">
        <v>16</v>
      </c>
      <c r="BA218" s="141" t="s">
        <v>16</v>
      </c>
      <c r="BB218" s="141" t="s">
        <v>16</v>
      </c>
      <c r="BC218" s="141" t="s">
        <v>16</v>
      </c>
      <c r="BD218" s="141" t="s">
        <v>16</v>
      </c>
    </row>
    <row r="219" spans="1:61" ht="20.25" customHeight="1" outlineLevel="1" x14ac:dyDescent="0.2">
      <c r="A219" s="149"/>
      <c r="B219" s="7" t="s">
        <v>25</v>
      </c>
      <c r="C219" s="150" t="s">
        <v>24</v>
      </c>
      <c r="D219" s="174" t="s">
        <v>24</v>
      </c>
      <c r="E219" s="175" t="s">
        <v>24</v>
      </c>
      <c r="F219" s="175" t="s">
        <v>24</v>
      </c>
      <c r="G219" s="175" t="s">
        <v>24</v>
      </c>
      <c r="H219" s="175" t="s">
        <v>24</v>
      </c>
      <c r="I219" s="175" t="s">
        <v>24</v>
      </c>
      <c r="J219" s="175" t="s">
        <v>24</v>
      </c>
      <c r="K219" s="175" t="s">
        <v>24</v>
      </c>
      <c r="L219" s="175" t="s">
        <v>24</v>
      </c>
      <c r="M219" s="176" t="s">
        <v>24</v>
      </c>
      <c r="N219" s="177" t="s">
        <v>24</v>
      </c>
      <c r="O219" s="174" t="s">
        <v>24</v>
      </c>
      <c r="P219" s="175" t="s">
        <v>24</v>
      </c>
      <c r="Q219" s="175" t="s">
        <v>24</v>
      </c>
      <c r="R219" s="175" t="s">
        <v>24</v>
      </c>
      <c r="S219" s="175" t="s">
        <v>24</v>
      </c>
      <c r="T219" s="175" t="s">
        <v>24</v>
      </c>
      <c r="U219" s="9" t="s">
        <v>21</v>
      </c>
      <c r="V219" s="10" t="s">
        <v>24</v>
      </c>
      <c r="W219" s="175" t="s">
        <v>24</v>
      </c>
      <c r="X219" s="175" t="s">
        <v>24</v>
      </c>
      <c r="Y219" s="175" t="s">
        <v>24</v>
      </c>
      <c r="Z219" s="177" t="s">
        <v>24</v>
      </c>
      <c r="AA219" s="174" t="s">
        <v>24</v>
      </c>
      <c r="AB219" s="176" t="s">
        <v>24</v>
      </c>
      <c r="AC219" s="175" t="s">
        <v>24</v>
      </c>
      <c r="AD219" s="175" t="s">
        <v>24</v>
      </c>
      <c r="AE219" s="175" t="s">
        <v>24</v>
      </c>
      <c r="AF219" s="175" t="s">
        <v>24</v>
      </c>
      <c r="AG219" s="175" t="s">
        <v>24</v>
      </c>
      <c r="AH219" s="175" t="s">
        <v>24</v>
      </c>
      <c r="AI219" s="175" t="s">
        <v>24</v>
      </c>
      <c r="AJ219" s="175" t="s">
        <v>24</v>
      </c>
      <c r="AK219" s="177" t="s">
        <v>24</v>
      </c>
      <c r="AL219" s="174" t="s">
        <v>24</v>
      </c>
      <c r="AM219" s="10" t="s">
        <v>24</v>
      </c>
      <c r="AN219" s="176" t="s">
        <v>24</v>
      </c>
      <c r="AO219" s="176" t="s">
        <v>24</v>
      </c>
      <c r="AP219" s="175" t="s">
        <v>24</v>
      </c>
      <c r="AQ219" s="175" t="s">
        <v>24</v>
      </c>
      <c r="AR219" s="175" t="s">
        <v>24</v>
      </c>
      <c r="AS219" s="175" t="s">
        <v>24</v>
      </c>
      <c r="AT219" s="175" t="s">
        <v>24</v>
      </c>
      <c r="AU219" s="176" t="s">
        <v>24</v>
      </c>
      <c r="AV219" s="176" t="s">
        <v>24</v>
      </c>
      <c r="AW219" s="178" t="s">
        <v>24</v>
      </c>
      <c r="AX219" s="179" t="s">
        <v>24</v>
      </c>
      <c r="AY219" s="10" t="s">
        <v>24</v>
      </c>
      <c r="AZ219" s="8" t="s">
        <v>24</v>
      </c>
      <c r="BA219" s="8" t="s">
        <v>24</v>
      </c>
      <c r="BB219" s="8" t="s">
        <v>24</v>
      </c>
      <c r="BC219" s="10" t="s">
        <v>24</v>
      </c>
      <c r="BD219" s="10" t="s">
        <v>24</v>
      </c>
    </row>
    <row r="220" spans="1:61" ht="20.25" customHeight="1" outlineLevel="1" x14ac:dyDescent="0.2">
      <c r="A220" s="151"/>
      <c r="B220" s="22" t="s">
        <v>26</v>
      </c>
      <c r="C220" s="106" t="s">
        <v>24</v>
      </c>
      <c r="D220" s="180" t="s">
        <v>24</v>
      </c>
      <c r="E220" s="181" t="s">
        <v>24</v>
      </c>
      <c r="F220" s="181" t="s">
        <v>24</v>
      </c>
      <c r="G220" s="181" t="s">
        <v>24</v>
      </c>
      <c r="H220" s="181" t="s">
        <v>24</v>
      </c>
      <c r="I220" s="181" t="s">
        <v>24</v>
      </c>
      <c r="J220" s="181" t="s">
        <v>24</v>
      </c>
      <c r="K220" s="181" t="s">
        <v>24</v>
      </c>
      <c r="L220" s="181" t="s">
        <v>24</v>
      </c>
      <c r="M220" s="23" t="s">
        <v>24</v>
      </c>
      <c r="N220" s="182" t="s">
        <v>24</v>
      </c>
      <c r="O220" s="180" t="s">
        <v>24</v>
      </c>
      <c r="P220" s="181" t="s">
        <v>24</v>
      </c>
      <c r="Q220" s="181" t="s">
        <v>24</v>
      </c>
      <c r="R220" s="181" t="s">
        <v>24</v>
      </c>
      <c r="S220" s="181" t="s">
        <v>24</v>
      </c>
      <c r="T220" s="181" t="s">
        <v>24</v>
      </c>
      <c r="U220" s="23" t="s">
        <v>24</v>
      </c>
      <c r="V220" s="23" t="s">
        <v>24</v>
      </c>
      <c r="W220" s="181" t="s">
        <v>24</v>
      </c>
      <c r="X220" s="181" t="s">
        <v>24</v>
      </c>
      <c r="Y220" s="181" t="s">
        <v>24</v>
      </c>
      <c r="Z220" s="182" t="s">
        <v>24</v>
      </c>
      <c r="AA220" s="180" t="s">
        <v>24</v>
      </c>
      <c r="AB220" s="23" t="s">
        <v>24</v>
      </c>
      <c r="AC220" s="181" t="s">
        <v>24</v>
      </c>
      <c r="AD220" s="181" t="s">
        <v>24</v>
      </c>
      <c r="AE220" s="181" t="s">
        <v>24</v>
      </c>
      <c r="AF220" s="181" t="s">
        <v>24</v>
      </c>
      <c r="AG220" s="181" t="s">
        <v>24</v>
      </c>
      <c r="AH220" s="183" t="s">
        <v>21</v>
      </c>
      <c r="AI220" s="181" t="s">
        <v>24</v>
      </c>
      <c r="AJ220" s="181" t="s">
        <v>24</v>
      </c>
      <c r="AK220" s="182" t="s">
        <v>24</v>
      </c>
      <c r="AL220" s="180" t="s">
        <v>24</v>
      </c>
      <c r="AM220" s="23" t="s">
        <v>24</v>
      </c>
      <c r="AN220" s="23" t="s">
        <v>24</v>
      </c>
      <c r="AO220" s="183" t="s">
        <v>21</v>
      </c>
      <c r="AP220" s="181" t="s">
        <v>24</v>
      </c>
      <c r="AQ220" s="181" t="s">
        <v>24</v>
      </c>
      <c r="AR220" s="181" t="s">
        <v>24</v>
      </c>
      <c r="AS220" s="181" t="s">
        <v>24</v>
      </c>
      <c r="AT220" s="181" t="s">
        <v>24</v>
      </c>
      <c r="AU220" s="181" t="s">
        <v>24</v>
      </c>
      <c r="AV220" s="181" t="s">
        <v>24</v>
      </c>
      <c r="AW220" s="182" t="s">
        <v>24</v>
      </c>
      <c r="AX220" s="180" t="s">
        <v>24</v>
      </c>
      <c r="AY220" s="23" t="s">
        <v>24</v>
      </c>
      <c r="AZ220" s="24" t="s">
        <v>24</v>
      </c>
      <c r="BA220" s="24" t="s">
        <v>24</v>
      </c>
      <c r="BB220" s="24" t="s">
        <v>24</v>
      </c>
      <c r="BC220" s="23" t="s">
        <v>24</v>
      </c>
      <c r="BD220" s="23" t="s">
        <v>24</v>
      </c>
    </row>
    <row r="221" spans="1:61" ht="37" customHeight="1" x14ac:dyDescent="0.2">
      <c r="A221" s="173" t="s">
        <v>115</v>
      </c>
    </row>
    <row r="222" spans="1:61" ht="20.25" customHeight="1" x14ac:dyDescent="0.2">
      <c r="A222" s="199"/>
      <c r="B222" s="107"/>
      <c r="C222" s="232"/>
      <c r="D222" s="233" t="s">
        <v>27</v>
      </c>
      <c r="E222" s="165" t="s">
        <v>119</v>
      </c>
      <c r="F222" s="184"/>
      <c r="G222" s="184"/>
      <c r="H222" s="185"/>
      <c r="I222" s="196" t="s">
        <v>117</v>
      </c>
      <c r="J222" s="165" t="s">
        <v>93</v>
      </c>
      <c r="K222" s="184"/>
      <c r="L222" s="184"/>
      <c r="M222" s="186"/>
      <c r="N222" s="164" t="s">
        <v>118</v>
      </c>
      <c r="O222" s="165" t="s">
        <v>95</v>
      </c>
      <c r="P222" s="184"/>
      <c r="Q222" s="184"/>
      <c r="R222" s="184"/>
      <c r="S222" s="187"/>
      <c r="T222" s="166" t="s">
        <v>28</v>
      </c>
      <c r="U222" s="165" t="s">
        <v>97</v>
      </c>
      <c r="V222" s="184"/>
      <c r="W222" s="184"/>
      <c r="X222" s="184"/>
      <c r="Y222" s="184"/>
      <c r="Z222" s="188" t="s">
        <v>24</v>
      </c>
      <c r="AA222" s="165" t="s">
        <v>112</v>
      </c>
      <c r="AB222" s="184"/>
      <c r="AC222" s="184"/>
      <c r="AD222" s="201"/>
      <c r="AE222" s="201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107"/>
      <c r="AV222" s="107"/>
      <c r="AW222" s="107"/>
      <c r="AX222" s="107"/>
      <c r="AY222" s="107"/>
      <c r="AZ222" s="107"/>
      <c r="BA222" s="107"/>
      <c r="BB222" s="107"/>
      <c r="BC222" s="107"/>
      <c r="BD222" s="162"/>
    </row>
    <row r="223" spans="1:61" ht="20.25" customHeight="1" x14ac:dyDescent="0.2">
      <c r="A223" s="200"/>
      <c r="B223" s="161"/>
      <c r="C223" s="189"/>
      <c r="D223" s="189" t="s">
        <v>120</v>
      </c>
      <c r="E223" s="308" t="s">
        <v>122</v>
      </c>
      <c r="F223" s="309"/>
      <c r="G223" s="309"/>
      <c r="H223" s="190"/>
      <c r="I223" s="191" t="s">
        <v>42</v>
      </c>
      <c r="J223" s="167" t="s">
        <v>94</v>
      </c>
      <c r="K223" s="189"/>
      <c r="L223" s="189"/>
      <c r="M223" s="192"/>
      <c r="N223" s="193" t="s">
        <v>33</v>
      </c>
      <c r="O223" s="167" t="s">
        <v>111</v>
      </c>
      <c r="P223" s="189"/>
      <c r="Q223" s="189"/>
      <c r="R223" s="189"/>
      <c r="S223" s="194"/>
      <c r="T223" s="194"/>
      <c r="U223" s="167" t="s">
        <v>98</v>
      </c>
      <c r="V223" s="189"/>
      <c r="W223" s="189"/>
      <c r="X223" s="189"/>
      <c r="Y223" s="189"/>
      <c r="Z223" s="195" t="s">
        <v>30</v>
      </c>
      <c r="AA223" s="167" t="s">
        <v>113</v>
      </c>
      <c r="AB223" s="189"/>
      <c r="AC223" s="189"/>
      <c r="AD223" s="202"/>
      <c r="AE223" s="202"/>
      <c r="AF223" s="161"/>
      <c r="AG223" s="161"/>
      <c r="AH223" s="161"/>
      <c r="AI223" s="161"/>
      <c r="AJ223" s="161"/>
      <c r="AK223" s="161"/>
      <c r="AL223" s="161"/>
      <c r="AM223" s="161"/>
      <c r="AN223" s="161"/>
      <c r="AO223" s="161"/>
      <c r="AP223" s="161"/>
      <c r="AQ223" s="161"/>
      <c r="AR223" s="161"/>
      <c r="AS223" s="161"/>
      <c r="AT223" s="161"/>
      <c r="AU223" s="161"/>
      <c r="AV223" s="161"/>
      <c r="AW223" s="161"/>
      <c r="AX223" s="161"/>
      <c r="AY223" s="161"/>
      <c r="AZ223" s="161"/>
      <c r="BA223" s="161"/>
      <c r="BB223" s="161"/>
      <c r="BC223" s="161"/>
      <c r="BD223" s="163"/>
    </row>
    <row r="224" spans="1:61" ht="20.25" customHeight="1" x14ac:dyDescent="0.2">
      <c r="A224" s="20" t="s">
        <v>13</v>
      </c>
      <c r="B224" s="25"/>
      <c r="C224" s="127" t="s">
        <v>14</v>
      </c>
      <c r="D224" s="110">
        <v>1</v>
      </c>
      <c r="E224" s="111">
        <v>2</v>
      </c>
      <c r="F224" s="111">
        <v>3</v>
      </c>
      <c r="G224" s="111">
        <v>4</v>
      </c>
      <c r="H224" s="111">
        <v>5</v>
      </c>
      <c r="I224" s="111">
        <v>6</v>
      </c>
      <c r="J224" s="111">
        <v>7</v>
      </c>
      <c r="K224" s="111">
        <v>8</v>
      </c>
      <c r="L224" s="130" t="s">
        <v>14</v>
      </c>
      <c r="M224" s="111">
        <v>9</v>
      </c>
      <c r="N224" s="15">
        <v>10</v>
      </c>
      <c r="O224" s="112">
        <v>11</v>
      </c>
      <c r="P224" s="113">
        <v>12</v>
      </c>
      <c r="Q224" s="111">
        <v>13</v>
      </c>
      <c r="R224" s="111">
        <v>14</v>
      </c>
      <c r="S224" s="111">
        <v>15</v>
      </c>
      <c r="T224" s="111">
        <v>16</v>
      </c>
      <c r="U224" s="130" t="s">
        <v>14</v>
      </c>
      <c r="V224" s="130" t="s">
        <v>14</v>
      </c>
      <c r="W224" s="111">
        <v>17</v>
      </c>
      <c r="X224" s="111">
        <v>18</v>
      </c>
      <c r="Y224" s="111">
        <v>19</v>
      </c>
      <c r="Z224" s="114">
        <v>20</v>
      </c>
      <c r="AA224" s="110">
        <v>21</v>
      </c>
      <c r="AB224" s="111">
        <v>22</v>
      </c>
      <c r="AC224" s="111">
        <v>23</v>
      </c>
      <c r="AD224" s="130" t="s">
        <v>14</v>
      </c>
      <c r="AE224" s="115">
        <v>24</v>
      </c>
      <c r="AF224" s="4">
        <v>25</v>
      </c>
      <c r="AG224" s="113">
        <v>26</v>
      </c>
      <c r="AH224" s="111">
        <v>27</v>
      </c>
      <c r="AI224" s="111">
        <v>28</v>
      </c>
      <c r="AJ224" s="116">
        <v>29</v>
      </c>
      <c r="AK224" s="117">
        <v>30</v>
      </c>
      <c r="AL224" s="134" t="s">
        <v>14</v>
      </c>
      <c r="AM224" s="135" t="s">
        <v>14</v>
      </c>
      <c r="AN224" s="111">
        <v>31</v>
      </c>
      <c r="AO224" s="111">
        <v>32</v>
      </c>
      <c r="AP224" s="111">
        <v>33</v>
      </c>
      <c r="AQ224" s="111">
        <v>34</v>
      </c>
      <c r="AR224" s="116">
        <v>35</v>
      </c>
      <c r="AS224" s="113">
        <v>36</v>
      </c>
      <c r="AT224" s="111">
        <v>37</v>
      </c>
      <c r="AU224" s="111">
        <v>38</v>
      </c>
      <c r="AV224" s="111">
        <v>39</v>
      </c>
      <c r="AW224" s="117">
        <v>40</v>
      </c>
      <c r="AX224" s="134" t="s">
        <v>14</v>
      </c>
      <c r="AY224" s="139" t="s">
        <v>14</v>
      </c>
      <c r="AZ224" s="140" t="s">
        <v>14</v>
      </c>
      <c r="BA224" s="140" t="s">
        <v>14</v>
      </c>
      <c r="BB224" s="140" t="s">
        <v>14</v>
      </c>
      <c r="BC224" s="140" t="s">
        <v>14</v>
      </c>
      <c r="BD224" s="17" t="s">
        <v>14</v>
      </c>
    </row>
    <row r="225" spans="1:61" ht="20.25" customHeight="1" x14ac:dyDescent="0.2">
      <c r="A225" s="109" t="s">
        <v>22</v>
      </c>
      <c r="B225" s="118"/>
      <c r="C225" s="127" t="s">
        <v>14</v>
      </c>
      <c r="D225" s="142">
        <v>1</v>
      </c>
      <c r="E225" s="143">
        <f t="shared" ref="E225" si="1450">D225+1</f>
        <v>2</v>
      </c>
      <c r="F225" s="143">
        <f t="shared" ref="F225" si="1451">E225+1</f>
        <v>3</v>
      </c>
      <c r="G225" s="143">
        <f t="shared" ref="G225" si="1452">F225+1</f>
        <v>4</v>
      </c>
      <c r="H225" s="143">
        <f t="shared" ref="H225" si="1453">G225+1</f>
        <v>5</v>
      </c>
      <c r="I225" s="143">
        <f t="shared" ref="I225" si="1454">H225+1</f>
        <v>6</v>
      </c>
      <c r="J225" s="143">
        <f t="shared" ref="J225" si="1455">I225+1</f>
        <v>7</v>
      </c>
      <c r="K225" s="143">
        <f t="shared" ref="K225" si="1456">J225+1</f>
        <v>8</v>
      </c>
      <c r="L225" s="130" t="s">
        <v>14</v>
      </c>
      <c r="M225" s="143">
        <f>K225+1</f>
        <v>9</v>
      </c>
      <c r="N225" s="144">
        <f t="shared" ref="N225" si="1457">M225+1</f>
        <v>10</v>
      </c>
      <c r="O225" s="119">
        <v>1</v>
      </c>
      <c r="P225" s="120">
        <f>+O225+1</f>
        <v>2</v>
      </c>
      <c r="Q225" s="120">
        <f t="shared" ref="Q225" si="1458">P225+1</f>
        <v>3</v>
      </c>
      <c r="R225" s="120">
        <f>Q225+1</f>
        <v>4</v>
      </c>
      <c r="S225" s="120">
        <f>R225+1</f>
        <v>5</v>
      </c>
      <c r="T225" s="120">
        <f>S225+1</f>
        <v>6</v>
      </c>
      <c r="U225" s="130" t="s">
        <v>14</v>
      </c>
      <c r="V225" s="130" t="s">
        <v>14</v>
      </c>
      <c r="W225" s="120">
        <f>+T225+1</f>
        <v>7</v>
      </c>
      <c r="X225" s="120">
        <f>W225+1</f>
        <v>8</v>
      </c>
      <c r="Y225" s="120">
        <f>X225+1</f>
        <v>9</v>
      </c>
      <c r="Z225" s="121">
        <f>Y225+1</f>
        <v>10</v>
      </c>
      <c r="AA225" s="142">
        <v>1</v>
      </c>
      <c r="AB225" s="143">
        <f t="shared" ref="AB225" si="1459">AA225+1</f>
        <v>2</v>
      </c>
      <c r="AC225" s="143">
        <f t="shared" ref="AC225" si="1460">AB225+1</f>
        <v>3</v>
      </c>
      <c r="AD225" s="130" t="s">
        <v>14</v>
      </c>
      <c r="AE225" s="143">
        <f>AC225+1</f>
        <v>4</v>
      </c>
      <c r="AF225" s="143">
        <f t="shared" ref="AF225" si="1461">AE225+1</f>
        <v>5</v>
      </c>
      <c r="AG225" s="143">
        <f t="shared" ref="AG225" si="1462">AF225+1</f>
        <v>6</v>
      </c>
      <c r="AH225" s="143">
        <f t="shared" ref="AH225" si="1463">AG225+1</f>
        <v>7</v>
      </c>
      <c r="AI225" s="143">
        <f t="shared" ref="AI225" si="1464">AH225+1</f>
        <v>8</v>
      </c>
      <c r="AJ225" s="143">
        <f t="shared" ref="AJ225" si="1465">AI225+1</f>
        <v>9</v>
      </c>
      <c r="AK225" s="144">
        <f t="shared" ref="AK225" si="1466">AJ225+1</f>
        <v>10</v>
      </c>
      <c r="AL225" s="134" t="s">
        <v>14</v>
      </c>
      <c r="AM225" s="135" t="s">
        <v>14</v>
      </c>
      <c r="AN225" s="120">
        <v>1</v>
      </c>
      <c r="AO225" s="120">
        <f>AN225+1</f>
        <v>2</v>
      </c>
      <c r="AP225" s="120">
        <f>AO225+1</f>
        <v>3</v>
      </c>
      <c r="AQ225" s="120">
        <f t="shared" ref="AQ225" si="1467">AP225+1</f>
        <v>4</v>
      </c>
      <c r="AR225" s="120">
        <f t="shared" ref="AR225" si="1468">AQ225+1</f>
        <v>5</v>
      </c>
      <c r="AS225" s="120">
        <f t="shared" ref="AS225" si="1469">AR225+1</f>
        <v>6</v>
      </c>
      <c r="AT225" s="120">
        <f t="shared" ref="AT225" si="1470">AS225+1</f>
        <v>7</v>
      </c>
      <c r="AU225" s="120">
        <f t="shared" ref="AU225" si="1471">AT225+1</f>
        <v>8</v>
      </c>
      <c r="AV225" s="120">
        <f t="shared" ref="AV225" si="1472">AU225+1</f>
        <v>9</v>
      </c>
      <c r="AW225" s="121">
        <f t="shared" ref="AW225" si="1473">AV225+1</f>
        <v>10</v>
      </c>
      <c r="AX225" s="134" t="s">
        <v>14</v>
      </c>
      <c r="AY225" s="139" t="s">
        <v>14</v>
      </c>
      <c r="AZ225" s="140" t="s">
        <v>14</v>
      </c>
      <c r="BA225" s="140" t="s">
        <v>14</v>
      </c>
      <c r="BB225" s="140" t="s">
        <v>14</v>
      </c>
      <c r="BC225" s="140" t="s">
        <v>14</v>
      </c>
      <c r="BD225" s="17" t="s">
        <v>14</v>
      </c>
    </row>
    <row r="226" spans="1:61" ht="20.25" customHeight="1" x14ac:dyDescent="0.2">
      <c r="A226" s="109" t="s">
        <v>23</v>
      </c>
      <c r="B226" s="118"/>
      <c r="C226" s="153" t="s">
        <v>12</v>
      </c>
      <c r="D226" s="1"/>
      <c r="E226" s="108" t="s">
        <v>2</v>
      </c>
      <c r="F226" s="108"/>
      <c r="G226" s="108"/>
      <c r="H226" s="1"/>
      <c r="I226" s="108" t="s">
        <v>3</v>
      </c>
      <c r="J226" s="108"/>
      <c r="K226" s="108"/>
      <c r="L226" s="1"/>
      <c r="M226" s="1"/>
      <c r="N226" s="108" t="s">
        <v>4</v>
      </c>
      <c r="O226" s="108"/>
      <c r="P226" s="108"/>
      <c r="Q226" s="1"/>
      <c r="R226" s="108" t="s">
        <v>5</v>
      </c>
      <c r="S226" s="1"/>
      <c r="T226" s="108"/>
      <c r="U226" s="1"/>
      <c r="V226" s="108" t="s">
        <v>6</v>
      </c>
      <c r="W226" s="1"/>
      <c r="X226" s="108"/>
      <c r="Y226" s="1"/>
      <c r="Z226" s="1"/>
      <c r="AA226" s="108" t="s">
        <v>7</v>
      </c>
      <c r="AB226" s="108"/>
      <c r="AC226" s="1"/>
      <c r="AD226" s="1"/>
      <c r="AE226" s="108" t="s">
        <v>8</v>
      </c>
      <c r="AF226" s="1"/>
      <c r="AG226" s="108"/>
      <c r="AH226" s="1"/>
      <c r="AI226" s="1" t="s">
        <v>9</v>
      </c>
      <c r="AJ226" s="108"/>
      <c r="AK226" s="1"/>
      <c r="AL226" s="1"/>
      <c r="AM226" s="108" t="s">
        <v>10</v>
      </c>
      <c r="AN226" s="1"/>
      <c r="AO226" s="108"/>
      <c r="AP226" s="1"/>
      <c r="AQ226" s="1"/>
      <c r="AR226" s="108" t="s">
        <v>11</v>
      </c>
      <c r="AS226" s="108"/>
      <c r="AT226" s="108"/>
      <c r="AU226" s="1"/>
      <c r="AV226" s="1" t="s">
        <v>38</v>
      </c>
      <c r="AW226" s="108"/>
      <c r="AX226" s="108"/>
      <c r="AY226" s="11"/>
      <c r="AZ226" s="11"/>
      <c r="BA226" s="12" t="s">
        <v>12</v>
      </c>
      <c r="BB226" s="12"/>
      <c r="BC226" s="13"/>
      <c r="BD226" s="21"/>
    </row>
    <row r="227" spans="1:61" ht="20.25" customHeight="1" x14ac:dyDescent="0.2">
      <c r="A227" s="20" t="s">
        <v>1</v>
      </c>
      <c r="B227" s="118"/>
      <c r="C227" s="128">
        <v>42604</v>
      </c>
      <c r="D227" s="14">
        <f>C227+7</f>
        <v>42611</v>
      </c>
      <c r="E227" s="122">
        <f t="shared" ref="E227" si="1474">D227+7</f>
        <v>42618</v>
      </c>
      <c r="F227" s="123">
        <f t="shared" ref="F227" si="1475">E227+7</f>
        <v>42625</v>
      </c>
      <c r="G227" s="123">
        <f t="shared" ref="G227" si="1476">F227+7</f>
        <v>42632</v>
      </c>
      <c r="H227" s="123">
        <f t="shared" ref="H227" si="1477">G227+7</f>
        <v>42639</v>
      </c>
      <c r="I227" s="123">
        <f t="shared" ref="I227" si="1478">H227+7</f>
        <v>42646</v>
      </c>
      <c r="J227" s="123">
        <f t="shared" ref="J227" si="1479">I227+7</f>
        <v>42653</v>
      </c>
      <c r="K227" s="122">
        <f t="shared" ref="K227" si="1480">J227+7</f>
        <v>42660</v>
      </c>
      <c r="L227" s="131">
        <f t="shared" ref="L227" si="1481">K227+7</f>
        <v>42667</v>
      </c>
      <c r="M227" s="122">
        <f>L227+7</f>
        <v>42674</v>
      </c>
      <c r="N227" s="124">
        <f>M227+7</f>
        <v>42681</v>
      </c>
      <c r="O227" s="125">
        <f t="shared" ref="O227" si="1482">N227+7</f>
        <v>42688</v>
      </c>
      <c r="P227" s="123">
        <f t="shared" ref="P227" si="1483">O227+7</f>
        <v>42695</v>
      </c>
      <c r="Q227" s="123">
        <f t="shared" ref="Q227" si="1484">P227+7</f>
        <v>42702</v>
      </c>
      <c r="R227" s="123">
        <f t="shared" ref="R227" si="1485">Q227+7</f>
        <v>42709</v>
      </c>
      <c r="S227" s="123">
        <f t="shared" ref="S227" si="1486">R227+7</f>
        <v>42716</v>
      </c>
      <c r="T227" s="122">
        <f t="shared" ref="T227" si="1487">S227+7</f>
        <v>42723</v>
      </c>
      <c r="U227" s="131">
        <f t="shared" ref="U227" si="1488">T227+7</f>
        <v>42730</v>
      </c>
      <c r="V227" s="131">
        <f t="shared" ref="V227" si="1489">U227+7</f>
        <v>42737</v>
      </c>
      <c r="W227" s="122">
        <f t="shared" ref="W227" si="1490">V227+7</f>
        <v>42744</v>
      </c>
      <c r="X227" s="123">
        <f t="shared" ref="X227" si="1491">W227+7</f>
        <v>42751</v>
      </c>
      <c r="Y227" s="123">
        <f t="shared" ref="Y227" si="1492">X227+7</f>
        <v>42758</v>
      </c>
      <c r="Z227" s="126">
        <f t="shared" ref="Z227" si="1493">Y227+7</f>
        <v>42765</v>
      </c>
      <c r="AA227" s="14">
        <f t="shared" ref="AA227" si="1494">Z227+7</f>
        <v>42772</v>
      </c>
      <c r="AB227" s="122">
        <f t="shared" ref="AB227" si="1495">AA227+7</f>
        <v>42779</v>
      </c>
      <c r="AC227" s="122">
        <f>AB227+7</f>
        <v>42786</v>
      </c>
      <c r="AD227" s="131">
        <f>AC227+7</f>
        <v>42793</v>
      </c>
      <c r="AE227" s="123">
        <f>AD227+7</f>
        <v>42800</v>
      </c>
      <c r="AF227" s="123">
        <f>AE227+7</f>
        <v>42807</v>
      </c>
      <c r="AG227" s="123">
        <f t="shared" ref="AG227" si="1496">AF227+7</f>
        <v>42814</v>
      </c>
      <c r="AH227" s="123">
        <f t="shared" ref="AH227" si="1497">AG227+7</f>
        <v>42821</v>
      </c>
      <c r="AI227" s="123">
        <f t="shared" ref="AI227" si="1498">AH227+7</f>
        <v>42828</v>
      </c>
      <c r="AJ227" s="123">
        <f t="shared" ref="AJ227" si="1499">AI227+7</f>
        <v>42835</v>
      </c>
      <c r="AK227" s="126">
        <f t="shared" ref="AK227" si="1500">AJ227+7</f>
        <v>42842</v>
      </c>
      <c r="AL227" s="136">
        <f t="shared" ref="AL227" si="1501">AK227+7</f>
        <v>42849</v>
      </c>
      <c r="AM227" s="137">
        <f t="shared" ref="AM227" si="1502">AL227+7</f>
        <v>42856</v>
      </c>
      <c r="AN227" s="122">
        <f t="shared" ref="AN227" si="1503">AM227+7</f>
        <v>42863</v>
      </c>
      <c r="AO227" s="123">
        <f t="shared" ref="AO227" si="1504">AN227+7</f>
        <v>42870</v>
      </c>
      <c r="AP227" s="123">
        <f t="shared" ref="AP227" si="1505">AO227+7</f>
        <v>42877</v>
      </c>
      <c r="AQ227" s="123">
        <f t="shared" ref="AQ227" si="1506">AP227+7</f>
        <v>42884</v>
      </c>
      <c r="AR227" s="123">
        <f t="shared" ref="AR227" si="1507">AQ227+7</f>
        <v>42891</v>
      </c>
      <c r="AS227" s="123">
        <f t="shared" ref="AS227" si="1508">AR227+7</f>
        <v>42898</v>
      </c>
      <c r="AT227" s="123">
        <f t="shared" ref="AT227" si="1509">AS227+7</f>
        <v>42905</v>
      </c>
      <c r="AU227" s="123">
        <f t="shared" ref="AU227" si="1510">AT227+7</f>
        <v>42912</v>
      </c>
      <c r="AV227" s="123">
        <f t="shared" ref="AV227" si="1511">AU227+7</f>
        <v>42919</v>
      </c>
      <c r="AW227" s="124">
        <f t="shared" ref="AW227" si="1512">AV227+7</f>
        <v>42926</v>
      </c>
      <c r="AX227" s="136">
        <f t="shared" ref="AX227" si="1513">AW227+7</f>
        <v>42933</v>
      </c>
      <c r="AY227" s="137">
        <f t="shared" ref="AY227" si="1514">AX227+7</f>
        <v>42940</v>
      </c>
      <c r="AZ227" s="137">
        <f t="shared" ref="AZ227" si="1515">AY227+7</f>
        <v>42947</v>
      </c>
      <c r="BA227" s="137">
        <f t="shared" ref="BA227" si="1516">AZ227+7</f>
        <v>42954</v>
      </c>
      <c r="BB227" s="137">
        <f t="shared" ref="BB227" si="1517">BA227+7</f>
        <v>42961</v>
      </c>
      <c r="BC227" s="137">
        <f t="shared" ref="BC227" si="1518">BB227+7</f>
        <v>42968</v>
      </c>
      <c r="BD227" s="145">
        <v>22</v>
      </c>
    </row>
    <row r="228" spans="1:61" ht="20.25" customHeight="1" x14ac:dyDescent="0.2">
      <c r="A228" s="157" t="s">
        <v>0</v>
      </c>
      <c r="B228" s="25"/>
      <c r="C228" s="129">
        <v>34</v>
      </c>
      <c r="D228" s="146">
        <f t="shared" ref="D228" si="1519">C228+1</f>
        <v>35</v>
      </c>
      <c r="E228" s="158">
        <f t="shared" ref="E228" si="1520">D228+1</f>
        <v>36</v>
      </c>
      <c r="F228" s="158">
        <f t="shared" ref="F228" si="1521">E228+1</f>
        <v>37</v>
      </c>
      <c r="G228" s="158">
        <f t="shared" ref="G228" si="1522">F228+1</f>
        <v>38</v>
      </c>
      <c r="H228" s="158">
        <f t="shared" ref="H228" si="1523">G228+1</f>
        <v>39</v>
      </c>
      <c r="I228" s="158">
        <f t="shared" ref="I228" si="1524">H228+1</f>
        <v>40</v>
      </c>
      <c r="J228" s="158">
        <f t="shared" ref="J228" si="1525">I228+1</f>
        <v>41</v>
      </c>
      <c r="K228" s="4">
        <f t="shared" ref="K228" si="1526">J228+1</f>
        <v>42</v>
      </c>
      <c r="L228" s="159">
        <f t="shared" ref="L228" si="1527">K228+1</f>
        <v>43</v>
      </c>
      <c r="M228" s="4">
        <f>L228+1</f>
        <v>44</v>
      </c>
      <c r="N228" s="15">
        <f>M228+1</f>
        <v>45</v>
      </c>
      <c r="O228" s="147">
        <f t="shared" ref="O228" si="1528">N228+1</f>
        <v>46</v>
      </c>
      <c r="P228" s="158">
        <f t="shared" ref="P228" si="1529">O228+1</f>
        <v>47</v>
      </c>
      <c r="Q228" s="158">
        <f t="shared" ref="Q228" si="1530">P228+1</f>
        <v>48</v>
      </c>
      <c r="R228" s="158">
        <f t="shared" ref="R228" si="1531">Q228+1</f>
        <v>49</v>
      </c>
      <c r="S228" s="158">
        <f t="shared" ref="S228" si="1532">R228+1</f>
        <v>50</v>
      </c>
      <c r="T228" s="4">
        <f t="shared" ref="T228" si="1533">S228+1</f>
        <v>51</v>
      </c>
      <c r="U228" s="159">
        <f t="shared" ref="U228" si="1534">T228+1</f>
        <v>52</v>
      </c>
      <c r="V228" s="159">
        <v>1</v>
      </c>
      <c r="W228" s="4">
        <f>+V228+1</f>
        <v>2</v>
      </c>
      <c r="X228" s="158">
        <f t="shared" ref="X228" si="1535">W228+1</f>
        <v>3</v>
      </c>
      <c r="Y228" s="158">
        <f t="shared" ref="Y228" si="1536">X228+1</f>
        <v>4</v>
      </c>
      <c r="Z228" s="104">
        <f t="shared" ref="Z228" si="1537">Y228+1</f>
        <v>5</v>
      </c>
      <c r="AA228" s="146">
        <f t="shared" ref="AA228" si="1538">Z228+1</f>
        <v>6</v>
      </c>
      <c r="AB228" s="4">
        <f t="shared" ref="AB228" si="1539">AA228+1</f>
        <v>7</v>
      </c>
      <c r="AC228" s="4">
        <f>AB228+1</f>
        <v>8</v>
      </c>
      <c r="AD228" s="159">
        <f>AC228+1</f>
        <v>9</v>
      </c>
      <c r="AE228" s="158">
        <f>AD228+1</f>
        <v>10</v>
      </c>
      <c r="AF228" s="158">
        <f>AE228+1</f>
        <v>11</v>
      </c>
      <c r="AG228" s="158">
        <f t="shared" ref="AG228" si="1540">AF228+1</f>
        <v>12</v>
      </c>
      <c r="AH228" s="158">
        <f t="shared" ref="AH228" si="1541">AG228+1</f>
        <v>13</v>
      </c>
      <c r="AI228" s="158">
        <f t="shared" ref="AI228" si="1542">AH228+1</f>
        <v>14</v>
      </c>
      <c r="AJ228" s="158">
        <f t="shared" ref="AJ228" si="1543">AI228+1</f>
        <v>15</v>
      </c>
      <c r="AK228" s="104">
        <f t="shared" ref="AK228" si="1544">AJ228+1</f>
        <v>16</v>
      </c>
      <c r="AL228" s="134">
        <f t="shared" ref="AL228" si="1545">AK228+1</f>
        <v>17</v>
      </c>
      <c r="AM228" s="159">
        <f t="shared" ref="AM228" si="1546">AL228+1</f>
        <v>18</v>
      </c>
      <c r="AN228" s="4">
        <f t="shared" ref="AN228" si="1547">AM228+1</f>
        <v>19</v>
      </c>
      <c r="AO228" s="158">
        <f t="shared" ref="AO228" si="1548">AN228+1</f>
        <v>20</v>
      </c>
      <c r="AP228" s="158">
        <f t="shared" ref="AP228" si="1549">AO228+1</f>
        <v>21</v>
      </c>
      <c r="AQ228" s="158">
        <f t="shared" ref="AQ228" si="1550">AP228+1</f>
        <v>22</v>
      </c>
      <c r="AR228" s="158">
        <f t="shared" ref="AR228" si="1551">AQ228+1</f>
        <v>23</v>
      </c>
      <c r="AS228" s="158">
        <f t="shared" ref="AS228" si="1552">AR228+1</f>
        <v>24</v>
      </c>
      <c r="AT228" s="158">
        <f t="shared" ref="AT228" si="1553">AS228+1</f>
        <v>25</v>
      </c>
      <c r="AU228" s="158">
        <f t="shared" ref="AU228" si="1554">AT228+1</f>
        <v>26</v>
      </c>
      <c r="AV228" s="158">
        <f t="shared" ref="AV228" si="1555">AU228+1</f>
        <v>27</v>
      </c>
      <c r="AW228" s="15">
        <f t="shared" ref="AW228" si="1556">AV228+1</f>
        <v>28</v>
      </c>
      <c r="AX228" s="134">
        <f t="shared" ref="AX228" si="1557">AW228+1</f>
        <v>29</v>
      </c>
      <c r="AY228" s="160">
        <v>30</v>
      </c>
      <c r="AZ228" s="160">
        <v>31</v>
      </c>
      <c r="BA228" s="160">
        <v>32</v>
      </c>
      <c r="BB228" s="160">
        <f>WEEKNUM(BB227)-1</f>
        <v>32</v>
      </c>
      <c r="BC228" s="160">
        <f>WEEKNUM(BC227)-1</f>
        <v>33</v>
      </c>
      <c r="BD228" s="160">
        <v>34</v>
      </c>
      <c r="BE228" s="2"/>
      <c r="BF228" s="2"/>
    </row>
    <row r="229" spans="1:61" ht="20.25" customHeight="1" x14ac:dyDescent="0.2">
      <c r="A229" s="148"/>
      <c r="B229" s="152" t="s">
        <v>15</v>
      </c>
      <c r="C229" s="203" t="s">
        <v>16</v>
      </c>
      <c r="D229" s="262" t="s">
        <v>27</v>
      </c>
      <c r="E229" s="263" t="s">
        <v>27</v>
      </c>
      <c r="F229" s="263" t="s">
        <v>27</v>
      </c>
      <c r="G229" s="263" t="s">
        <v>27</v>
      </c>
      <c r="H229" s="263" t="s">
        <v>27</v>
      </c>
      <c r="I229" s="263" t="s">
        <v>27</v>
      </c>
      <c r="J229" s="263" t="s">
        <v>27</v>
      </c>
      <c r="K229" s="264" t="s">
        <v>27</v>
      </c>
      <c r="L229" s="207" t="s">
        <v>16</v>
      </c>
      <c r="M229" s="271" t="s">
        <v>27</v>
      </c>
      <c r="N229" s="272" t="s">
        <v>27</v>
      </c>
      <c r="O229" s="262" t="s">
        <v>27</v>
      </c>
      <c r="P229" s="263" t="s">
        <v>27</v>
      </c>
      <c r="Q229" s="263" t="s">
        <v>27</v>
      </c>
      <c r="R229" s="263" t="s">
        <v>27</v>
      </c>
      <c r="S229" s="263" t="s">
        <v>27</v>
      </c>
      <c r="T229" s="264" t="s">
        <v>27</v>
      </c>
      <c r="U229" s="133" t="s">
        <v>21</v>
      </c>
      <c r="V229" s="207" t="s">
        <v>16</v>
      </c>
      <c r="W229" s="271" t="s">
        <v>27</v>
      </c>
      <c r="X229" s="263" t="s">
        <v>27</v>
      </c>
      <c r="Y229" s="263" t="s">
        <v>27</v>
      </c>
      <c r="Z229" s="272" t="s">
        <v>27</v>
      </c>
      <c r="AA229" s="262" t="s">
        <v>27</v>
      </c>
      <c r="AB229" s="263" t="s">
        <v>27</v>
      </c>
      <c r="AC229" s="264" t="s">
        <v>27</v>
      </c>
      <c r="AD229" s="207" t="s">
        <v>16</v>
      </c>
      <c r="AE229" s="271" t="s">
        <v>27</v>
      </c>
      <c r="AF229" s="263" t="s">
        <v>27</v>
      </c>
      <c r="AG229" s="263" t="s">
        <v>27</v>
      </c>
      <c r="AH229" s="263" t="s">
        <v>27</v>
      </c>
      <c r="AI229" s="263" t="s">
        <v>27</v>
      </c>
      <c r="AJ229" s="263" t="s">
        <v>27</v>
      </c>
      <c r="AK229" s="155" t="s">
        <v>21</v>
      </c>
      <c r="AL229" s="210" t="s">
        <v>16</v>
      </c>
      <c r="AM229" s="207" t="s">
        <v>16</v>
      </c>
      <c r="AN229" s="278" t="s">
        <v>27</v>
      </c>
      <c r="AO229" s="263" t="s">
        <v>27</v>
      </c>
      <c r="AP229" s="263" t="s">
        <v>27</v>
      </c>
      <c r="AQ229" s="263" t="s">
        <v>27</v>
      </c>
      <c r="AR229" s="156" t="s">
        <v>21</v>
      </c>
      <c r="AS229" s="263" t="s">
        <v>27</v>
      </c>
      <c r="AT229" s="263" t="s">
        <v>27</v>
      </c>
      <c r="AU229" s="263" t="s">
        <v>27</v>
      </c>
      <c r="AV229" s="263" t="s">
        <v>27</v>
      </c>
      <c r="AW229" s="212" t="s">
        <v>24</v>
      </c>
      <c r="AX229" s="210" t="s">
        <v>16</v>
      </c>
      <c r="AY229" s="132" t="s">
        <v>16</v>
      </c>
      <c r="AZ229" s="132" t="s">
        <v>16</v>
      </c>
      <c r="BA229" s="132" t="s">
        <v>16</v>
      </c>
      <c r="BB229" s="132" t="s">
        <v>16</v>
      </c>
      <c r="BC229" s="132" t="s">
        <v>16</v>
      </c>
      <c r="BD229" s="132" t="s">
        <v>16</v>
      </c>
    </row>
    <row r="230" spans="1:61" ht="20.25" customHeight="1" x14ac:dyDescent="0.25">
      <c r="A230" s="148"/>
      <c r="B230" s="6" t="s">
        <v>17</v>
      </c>
      <c r="C230" s="213" t="s">
        <v>16</v>
      </c>
      <c r="D230" s="265" t="s">
        <v>27</v>
      </c>
      <c r="E230" s="277" t="s">
        <v>27</v>
      </c>
      <c r="F230" s="277" t="s">
        <v>27</v>
      </c>
      <c r="G230" s="277" t="s">
        <v>27</v>
      </c>
      <c r="H230" s="277" t="s">
        <v>27</v>
      </c>
      <c r="I230" s="277" t="s">
        <v>27</v>
      </c>
      <c r="J230" s="277" t="s">
        <v>27</v>
      </c>
      <c r="K230" s="267" t="s">
        <v>27</v>
      </c>
      <c r="L230" s="217" t="s">
        <v>16</v>
      </c>
      <c r="M230" s="273" t="s">
        <v>27</v>
      </c>
      <c r="N230" s="274" t="s">
        <v>27</v>
      </c>
      <c r="O230" s="265" t="s">
        <v>27</v>
      </c>
      <c r="P230" s="277" t="s">
        <v>27</v>
      </c>
      <c r="Q230" s="277" t="s">
        <v>27</v>
      </c>
      <c r="R230" s="277" t="s">
        <v>27</v>
      </c>
      <c r="S230" s="277" t="s">
        <v>27</v>
      </c>
      <c r="T230" s="267" t="s">
        <v>27</v>
      </c>
      <c r="U230" s="217" t="s">
        <v>16</v>
      </c>
      <c r="V230" s="217" t="s">
        <v>16</v>
      </c>
      <c r="W230" s="273" t="s">
        <v>27</v>
      </c>
      <c r="X230" s="277" t="s">
        <v>27</v>
      </c>
      <c r="Y230" s="277" t="s">
        <v>27</v>
      </c>
      <c r="Z230" s="274" t="s">
        <v>27</v>
      </c>
      <c r="AA230" s="265" t="s">
        <v>27</v>
      </c>
      <c r="AB230" s="277" t="s">
        <v>27</v>
      </c>
      <c r="AC230" s="267" t="s">
        <v>27</v>
      </c>
      <c r="AD230" s="217" t="s">
        <v>16</v>
      </c>
      <c r="AE230" s="273" t="s">
        <v>27</v>
      </c>
      <c r="AF230" s="277" t="s">
        <v>27</v>
      </c>
      <c r="AG230" s="277" t="s">
        <v>27</v>
      </c>
      <c r="AH230" s="277" t="s">
        <v>27</v>
      </c>
      <c r="AI230" s="277" t="s">
        <v>27</v>
      </c>
      <c r="AJ230" s="277" t="s">
        <v>27</v>
      </c>
      <c r="AK230" s="279" t="s">
        <v>27</v>
      </c>
      <c r="AL230" s="220" t="s">
        <v>16</v>
      </c>
      <c r="AM230" s="217" t="s">
        <v>16</v>
      </c>
      <c r="AN230" s="277" t="s">
        <v>27</v>
      </c>
      <c r="AO230" s="277" t="s">
        <v>27</v>
      </c>
      <c r="AP230" s="277" t="s">
        <v>27</v>
      </c>
      <c r="AQ230" s="277" t="s">
        <v>27</v>
      </c>
      <c r="AR230" s="277" t="s">
        <v>27</v>
      </c>
      <c r="AS230" s="277" t="s">
        <v>27</v>
      </c>
      <c r="AT230" s="277" t="s">
        <v>27</v>
      </c>
      <c r="AU230" s="277" t="s">
        <v>27</v>
      </c>
      <c r="AV230" s="277" t="s">
        <v>27</v>
      </c>
      <c r="AW230" s="221" t="s">
        <v>24</v>
      </c>
      <c r="AX230" s="220" t="s">
        <v>16</v>
      </c>
      <c r="AY230" s="141" t="s">
        <v>16</v>
      </c>
      <c r="AZ230" s="141" t="s">
        <v>16</v>
      </c>
      <c r="BA230" s="141" t="s">
        <v>16</v>
      </c>
      <c r="BB230" s="141" t="s">
        <v>16</v>
      </c>
      <c r="BC230" s="141" t="s">
        <v>16</v>
      </c>
      <c r="BD230" s="141" t="s">
        <v>16</v>
      </c>
      <c r="BI230" s="3"/>
    </row>
    <row r="231" spans="1:61" ht="20.25" customHeight="1" x14ac:dyDescent="0.25">
      <c r="A231" s="148"/>
      <c r="B231" s="6" t="s">
        <v>18</v>
      </c>
      <c r="C231" s="213" t="s">
        <v>16</v>
      </c>
      <c r="D231" s="265" t="s">
        <v>27</v>
      </c>
      <c r="E231" s="277" t="s">
        <v>27</v>
      </c>
      <c r="F231" s="277" t="s">
        <v>27</v>
      </c>
      <c r="G231" s="277" t="s">
        <v>27</v>
      </c>
      <c r="H231" s="277" t="s">
        <v>27</v>
      </c>
      <c r="I231" s="277" t="s">
        <v>27</v>
      </c>
      <c r="J231" s="277" t="s">
        <v>27</v>
      </c>
      <c r="K231" s="267" t="s">
        <v>27</v>
      </c>
      <c r="L231" s="217" t="s">
        <v>16</v>
      </c>
      <c r="M231" s="273" t="s">
        <v>27</v>
      </c>
      <c r="N231" s="274" t="s">
        <v>27</v>
      </c>
      <c r="O231" s="265" t="s">
        <v>27</v>
      </c>
      <c r="P231" s="277" t="s">
        <v>27</v>
      </c>
      <c r="Q231" s="277" t="s">
        <v>27</v>
      </c>
      <c r="R231" s="277" t="s">
        <v>27</v>
      </c>
      <c r="S231" s="277" t="s">
        <v>27</v>
      </c>
      <c r="T231" s="267" t="s">
        <v>27</v>
      </c>
      <c r="U231" s="217" t="s">
        <v>16</v>
      </c>
      <c r="V231" s="217" t="s">
        <v>16</v>
      </c>
      <c r="W231" s="273" t="s">
        <v>27</v>
      </c>
      <c r="X231" s="277" t="s">
        <v>27</v>
      </c>
      <c r="Y231" s="277" t="s">
        <v>27</v>
      </c>
      <c r="Z231" s="274" t="s">
        <v>27</v>
      </c>
      <c r="AA231" s="265" t="s">
        <v>27</v>
      </c>
      <c r="AB231" s="277" t="s">
        <v>27</v>
      </c>
      <c r="AC231" s="267" t="s">
        <v>27</v>
      </c>
      <c r="AD231" s="217" t="s">
        <v>16</v>
      </c>
      <c r="AE231" s="273" t="s">
        <v>27</v>
      </c>
      <c r="AF231" s="277" t="s">
        <v>27</v>
      </c>
      <c r="AG231" s="277" t="s">
        <v>27</v>
      </c>
      <c r="AH231" s="277" t="s">
        <v>27</v>
      </c>
      <c r="AI231" s="277" t="s">
        <v>27</v>
      </c>
      <c r="AJ231" s="269" t="s">
        <v>27</v>
      </c>
      <c r="AK231" s="274" t="s">
        <v>27</v>
      </c>
      <c r="AL231" s="220" t="s">
        <v>16</v>
      </c>
      <c r="AM231" s="217" t="s">
        <v>16</v>
      </c>
      <c r="AN231" s="277" t="s">
        <v>27</v>
      </c>
      <c r="AO231" s="277" t="s">
        <v>27</v>
      </c>
      <c r="AP231" s="277" t="s">
        <v>27</v>
      </c>
      <c r="AQ231" s="277" t="s">
        <v>27</v>
      </c>
      <c r="AR231" s="277" t="s">
        <v>27</v>
      </c>
      <c r="AS231" s="277" t="s">
        <v>27</v>
      </c>
      <c r="AT231" s="277" t="s">
        <v>27</v>
      </c>
      <c r="AU231" s="277" t="s">
        <v>27</v>
      </c>
      <c r="AV231" s="277" t="s">
        <v>27</v>
      </c>
      <c r="AW231" s="221" t="s">
        <v>24</v>
      </c>
      <c r="AX231" s="220" t="s">
        <v>16</v>
      </c>
      <c r="AY231" s="141" t="s">
        <v>16</v>
      </c>
      <c r="AZ231" s="141" t="s">
        <v>16</v>
      </c>
      <c r="BA231" s="141" t="s">
        <v>16</v>
      </c>
      <c r="BB231" s="141" t="s">
        <v>16</v>
      </c>
      <c r="BC231" s="141" t="s">
        <v>16</v>
      </c>
      <c r="BD231" s="141" t="s">
        <v>16</v>
      </c>
      <c r="BI231" s="3"/>
    </row>
    <row r="232" spans="1:61" ht="20.25" customHeight="1" x14ac:dyDescent="0.25">
      <c r="A232" s="148"/>
      <c r="B232" s="5" t="s">
        <v>19</v>
      </c>
      <c r="C232" s="213" t="s">
        <v>16</v>
      </c>
      <c r="D232" s="268" t="s">
        <v>27</v>
      </c>
      <c r="E232" s="269" t="s">
        <v>27</v>
      </c>
      <c r="F232" s="269" t="s">
        <v>27</v>
      </c>
      <c r="G232" s="269" t="s">
        <v>27</v>
      </c>
      <c r="H232" s="269" t="s">
        <v>27</v>
      </c>
      <c r="I232" s="269" t="s">
        <v>27</v>
      </c>
      <c r="J232" s="269" t="s">
        <v>27</v>
      </c>
      <c r="K232" s="270" t="s">
        <v>27</v>
      </c>
      <c r="L232" s="217" t="s">
        <v>16</v>
      </c>
      <c r="M232" s="275" t="s">
        <v>27</v>
      </c>
      <c r="N232" s="276" t="s">
        <v>27</v>
      </c>
      <c r="O232" s="268" t="s">
        <v>27</v>
      </c>
      <c r="P232" s="269" t="s">
        <v>27</v>
      </c>
      <c r="Q232" s="277" t="s">
        <v>27</v>
      </c>
      <c r="R232" s="269" t="s">
        <v>27</v>
      </c>
      <c r="S232" s="269" t="s">
        <v>27</v>
      </c>
      <c r="T232" s="270" t="s">
        <v>27</v>
      </c>
      <c r="U232" s="217" t="s">
        <v>16</v>
      </c>
      <c r="V232" s="217" t="s">
        <v>16</v>
      </c>
      <c r="W232" s="275" t="s">
        <v>27</v>
      </c>
      <c r="X232" s="269" t="s">
        <v>27</v>
      </c>
      <c r="Y232" s="269" t="s">
        <v>27</v>
      </c>
      <c r="Z232" s="276" t="s">
        <v>27</v>
      </c>
      <c r="AA232" s="268" t="s">
        <v>27</v>
      </c>
      <c r="AB232" s="269" t="s">
        <v>27</v>
      </c>
      <c r="AC232" s="269" t="s">
        <v>27</v>
      </c>
      <c r="AD232" s="217" t="s">
        <v>16</v>
      </c>
      <c r="AE232" s="275" t="s">
        <v>27</v>
      </c>
      <c r="AF232" s="269" t="s">
        <v>27</v>
      </c>
      <c r="AG232" s="269" t="s">
        <v>27</v>
      </c>
      <c r="AH232" s="269" t="s">
        <v>27</v>
      </c>
      <c r="AI232" s="269" t="s">
        <v>27</v>
      </c>
      <c r="AJ232" s="269" t="s">
        <v>27</v>
      </c>
      <c r="AK232" s="276" t="s">
        <v>27</v>
      </c>
      <c r="AL232" s="138" t="s">
        <v>21</v>
      </c>
      <c r="AM232" s="217" t="s">
        <v>16</v>
      </c>
      <c r="AN232" s="269" t="s">
        <v>27</v>
      </c>
      <c r="AO232" s="269" t="s">
        <v>27</v>
      </c>
      <c r="AP232" s="154" t="s">
        <v>21</v>
      </c>
      <c r="AQ232" s="269" t="s">
        <v>27</v>
      </c>
      <c r="AR232" s="269" t="s">
        <v>27</v>
      </c>
      <c r="AS232" s="269" t="s">
        <v>27</v>
      </c>
      <c r="AT232" s="269" t="s">
        <v>27</v>
      </c>
      <c r="AU232" s="269" t="s">
        <v>27</v>
      </c>
      <c r="AV232" s="269" t="s">
        <v>27</v>
      </c>
      <c r="AW232" s="221" t="s">
        <v>24</v>
      </c>
      <c r="AX232" s="220" t="s">
        <v>16</v>
      </c>
      <c r="AY232" s="141" t="s">
        <v>16</v>
      </c>
      <c r="AZ232" s="141" t="s">
        <v>16</v>
      </c>
      <c r="BA232" s="141" t="s">
        <v>16</v>
      </c>
      <c r="BB232" s="141" t="s">
        <v>16</v>
      </c>
      <c r="BC232" s="141" t="s">
        <v>16</v>
      </c>
      <c r="BD232" s="141" t="s">
        <v>16</v>
      </c>
      <c r="BI232" s="3"/>
    </row>
    <row r="233" spans="1:61" ht="20.25" customHeight="1" x14ac:dyDescent="0.2">
      <c r="A233" s="148"/>
      <c r="B233" s="6" t="s">
        <v>20</v>
      </c>
      <c r="C233" s="213" t="s">
        <v>16</v>
      </c>
      <c r="D233" s="226" t="s">
        <v>24</v>
      </c>
      <c r="E233" s="215"/>
      <c r="F233" s="215"/>
      <c r="G233" s="215"/>
      <c r="H233" s="215"/>
      <c r="I233" s="215"/>
      <c r="J233" s="215"/>
      <c r="K233" s="216"/>
      <c r="L233" s="217" t="s">
        <v>16</v>
      </c>
      <c r="M233" s="218"/>
      <c r="N233" s="219"/>
      <c r="O233" s="214"/>
      <c r="P233" s="215"/>
      <c r="Q233" s="298"/>
      <c r="R233" s="215"/>
      <c r="S233" s="215"/>
      <c r="T233" s="216"/>
      <c r="U233" s="217" t="s">
        <v>16</v>
      </c>
      <c r="V233" s="217" t="s">
        <v>16</v>
      </c>
      <c r="W233" s="218"/>
      <c r="X233" s="215"/>
      <c r="Y233" s="215"/>
      <c r="Z233" s="219"/>
      <c r="AA233" s="214"/>
      <c r="AB233" s="215"/>
      <c r="AC233" s="298" t="s">
        <v>120</v>
      </c>
      <c r="AD233" s="217" t="s">
        <v>16</v>
      </c>
      <c r="AE233" s="215"/>
      <c r="AF233" s="215"/>
      <c r="AG233" s="215"/>
      <c r="AH233" s="215"/>
      <c r="AI233" s="215"/>
      <c r="AJ233" s="154" t="s">
        <v>21</v>
      </c>
      <c r="AK233" s="219"/>
      <c r="AL233" s="220" t="s">
        <v>16</v>
      </c>
      <c r="AM233" s="133" t="s">
        <v>21</v>
      </c>
      <c r="AN233" s="215"/>
      <c r="AO233" s="215"/>
      <c r="AP233" s="223" t="s">
        <v>16</v>
      </c>
      <c r="AQ233" s="215"/>
      <c r="AR233" s="215"/>
      <c r="AS233" s="215"/>
      <c r="AT233" s="215"/>
      <c r="AU233" s="215"/>
      <c r="AV233" s="298" t="s">
        <v>120</v>
      </c>
      <c r="AW233" s="221" t="s">
        <v>24</v>
      </c>
      <c r="AX233" s="220" t="s">
        <v>16</v>
      </c>
      <c r="AY233" s="141" t="s">
        <v>16</v>
      </c>
      <c r="AZ233" s="141" t="s">
        <v>16</v>
      </c>
      <c r="BA233" s="141" t="s">
        <v>16</v>
      </c>
      <c r="BB233" s="141" t="s">
        <v>16</v>
      </c>
      <c r="BC233" s="141" t="s">
        <v>16</v>
      </c>
      <c r="BD233" s="141" t="s">
        <v>16</v>
      </c>
    </row>
    <row r="234" spans="1:61" ht="20.25" customHeight="1" outlineLevel="1" x14ac:dyDescent="0.2">
      <c r="A234" s="149"/>
      <c r="B234" s="7" t="s">
        <v>25</v>
      </c>
      <c r="C234" s="150" t="s">
        <v>24</v>
      </c>
      <c r="D234" s="174" t="s">
        <v>24</v>
      </c>
      <c r="E234" s="175" t="s">
        <v>24</v>
      </c>
      <c r="F234" s="175" t="s">
        <v>24</v>
      </c>
      <c r="G234" s="175" t="s">
        <v>24</v>
      </c>
      <c r="H234" s="175" t="s">
        <v>24</v>
      </c>
      <c r="I234" s="175" t="s">
        <v>24</v>
      </c>
      <c r="J234" s="175" t="s">
        <v>24</v>
      </c>
      <c r="K234" s="175" t="s">
        <v>24</v>
      </c>
      <c r="L234" s="175" t="s">
        <v>24</v>
      </c>
      <c r="M234" s="176" t="s">
        <v>24</v>
      </c>
      <c r="N234" s="177" t="s">
        <v>24</v>
      </c>
      <c r="O234" s="174" t="s">
        <v>24</v>
      </c>
      <c r="P234" s="175" t="s">
        <v>24</v>
      </c>
      <c r="Q234" s="175" t="s">
        <v>24</v>
      </c>
      <c r="R234" s="175" t="s">
        <v>24</v>
      </c>
      <c r="S234" s="175" t="s">
        <v>24</v>
      </c>
      <c r="T234" s="175" t="s">
        <v>24</v>
      </c>
      <c r="U234" s="9" t="s">
        <v>21</v>
      </c>
      <c r="V234" s="10" t="s">
        <v>24</v>
      </c>
      <c r="W234" s="175" t="s">
        <v>24</v>
      </c>
      <c r="X234" s="175" t="s">
        <v>24</v>
      </c>
      <c r="Y234" s="175" t="s">
        <v>24</v>
      </c>
      <c r="Z234" s="177" t="s">
        <v>24</v>
      </c>
      <c r="AA234" s="174" t="s">
        <v>24</v>
      </c>
      <c r="AB234" s="176" t="s">
        <v>24</v>
      </c>
      <c r="AC234" s="175" t="s">
        <v>24</v>
      </c>
      <c r="AD234" s="175" t="s">
        <v>24</v>
      </c>
      <c r="AE234" s="175" t="s">
        <v>24</v>
      </c>
      <c r="AF234" s="175" t="s">
        <v>24</v>
      </c>
      <c r="AG234" s="175" t="s">
        <v>24</v>
      </c>
      <c r="AH234" s="175" t="s">
        <v>24</v>
      </c>
      <c r="AI234" s="175" t="s">
        <v>24</v>
      </c>
      <c r="AJ234" s="175" t="s">
        <v>24</v>
      </c>
      <c r="AK234" s="177" t="s">
        <v>24</v>
      </c>
      <c r="AL234" s="174" t="s">
        <v>24</v>
      </c>
      <c r="AM234" s="10" t="s">
        <v>24</v>
      </c>
      <c r="AN234" s="176" t="s">
        <v>24</v>
      </c>
      <c r="AO234" s="176" t="s">
        <v>24</v>
      </c>
      <c r="AP234" s="175" t="s">
        <v>24</v>
      </c>
      <c r="AQ234" s="175" t="s">
        <v>24</v>
      </c>
      <c r="AR234" s="175" t="s">
        <v>24</v>
      </c>
      <c r="AS234" s="175" t="s">
        <v>24</v>
      </c>
      <c r="AT234" s="175" t="s">
        <v>24</v>
      </c>
      <c r="AU234" s="176" t="s">
        <v>24</v>
      </c>
      <c r="AV234" s="176" t="s">
        <v>24</v>
      </c>
      <c r="AW234" s="178" t="s">
        <v>24</v>
      </c>
      <c r="AX234" s="179" t="s">
        <v>24</v>
      </c>
      <c r="AY234" s="10" t="s">
        <v>24</v>
      </c>
      <c r="AZ234" s="8" t="s">
        <v>24</v>
      </c>
      <c r="BA234" s="8" t="s">
        <v>24</v>
      </c>
      <c r="BB234" s="8" t="s">
        <v>24</v>
      </c>
      <c r="BC234" s="10" t="s">
        <v>24</v>
      </c>
      <c r="BD234" s="10" t="s">
        <v>24</v>
      </c>
    </row>
    <row r="235" spans="1:61" ht="20.25" customHeight="1" outlineLevel="1" x14ac:dyDescent="0.2">
      <c r="A235" s="151"/>
      <c r="B235" s="22" t="s">
        <v>26</v>
      </c>
      <c r="C235" s="106" t="s">
        <v>24</v>
      </c>
      <c r="D235" s="180" t="s">
        <v>24</v>
      </c>
      <c r="E235" s="181" t="s">
        <v>24</v>
      </c>
      <c r="F235" s="181" t="s">
        <v>24</v>
      </c>
      <c r="G235" s="181" t="s">
        <v>24</v>
      </c>
      <c r="H235" s="181" t="s">
        <v>24</v>
      </c>
      <c r="I235" s="181" t="s">
        <v>24</v>
      </c>
      <c r="J235" s="181" t="s">
        <v>24</v>
      </c>
      <c r="K235" s="181" t="s">
        <v>24</v>
      </c>
      <c r="L235" s="181" t="s">
        <v>24</v>
      </c>
      <c r="M235" s="23" t="s">
        <v>24</v>
      </c>
      <c r="N235" s="182" t="s">
        <v>24</v>
      </c>
      <c r="O235" s="180" t="s">
        <v>24</v>
      </c>
      <c r="P235" s="181" t="s">
        <v>24</v>
      </c>
      <c r="Q235" s="181" t="s">
        <v>24</v>
      </c>
      <c r="R235" s="181" t="s">
        <v>24</v>
      </c>
      <c r="S235" s="181" t="s">
        <v>24</v>
      </c>
      <c r="T235" s="181" t="s">
        <v>24</v>
      </c>
      <c r="U235" s="23" t="s">
        <v>24</v>
      </c>
      <c r="V235" s="23" t="s">
        <v>24</v>
      </c>
      <c r="W235" s="181" t="s">
        <v>24</v>
      </c>
      <c r="X235" s="181" t="s">
        <v>24</v>
      </c>
      <c r="Y235" s="181" t="s">
        <v>24</v>
      </c>
      <c r="Z235" s="182" t="s">
        <v>24</v>
      </c>
      <c r="AA235" s="180" t="s">
        <v>24</v>
      </c>
      <c r="AB235" s="23" t="s">
        <v>24</v>
      </c>
      <c r="AC235" s="181" t="s">
        <v>24</v>
      </c>
      <c r="AD235" s="181" t="s">
        <v>24</v>
      </c>
      <c r="AE235" s="181" t="s">
        <v>24</v>
      </c>
      <c r="AF235" s="181" t="s">
        <v>24</v>
      </c>
      <c r="AG235" s="181" t="s">
        <v>24</v>
      </c>
      <c r="AH235" s="183" t="s">
        <v>21</v>
      </c>
      <c r="AI235" s="181" t="s">
        <v>24</v>
      </c>
      <c r="AJ235" s="181" t="s">
        <v>24</v>
      </c>
      <c r="AK235" s="182" t="s">
        <v>24</v>
      </c>
      <c r="AL235" s="180" t="s">
        <v>24</v>
      </c>
      <c r="AM235" s="23" t="s">
        <v>24</v>
      </c>
      <c r="AN235" s="23" t="s">
        <v>24</v>
      </c>
      <c r="AO235" s="183" t="s">
        <v>21</v>
      </c>
      <c r="AP235" s="181" t="s">
        <v>24</v>
      </c>
      <c r="AQ235" s="181" t="s">
        <v>24</v>
      </c>
      <c r="AR235" s="181" t="s">
        <v>24</v>
      </c>
      <c r="AS235" s="181" t="s">
        <v>24</v>
      </c>
      <c r="AT235" s="181" t="s">
        <v>24</v>
      </c>
      <c r="AU235" s="181" t="s">
        <v>24</v>
      </c>
      <c r="AV235" s="181" t="s">
        <v>24</v>
      </c>
      <c r="AW235" s="182" t="s">
        <v>24</v>
      </c>
      <c r="AX235" s="180" t="s">
        <v>24</v>
      </c>
      <c r="AY235" s="23" t="s">
        <v>24</v>
      </c>
      <c r="AZ235" s="24" t="s">
        <v>24</v>
      </c>
      <c r="BA235" s="24" t="s">
        <v>24</v>
      </c>
      <c r="BB235" s="24" t="s">
        <v>24</v>
      </c>
      <c r="BC235" s="23" t="s">
        <v>24</v>
      </c>
      <c r="BD235" s="23" t="s">
        <v>24</v>
      </c>
    </row>
    <row r="236" spans="1:61" ht="35" customHeight="1" x14ac:dyDescent="0.2">
      <c r="A236" s="173" t="s">
        <v>116</v>
      </c>
    </row>
    <row r="237" spans="1:61" ht="20.25" customHeight="1" x14ac:dyDescent="0.2">
      <c r="A237" s="199"/>
      <c r="B237" s="107"/>
      <c r="C237" s="232"/>
      <c r="D237" s="233" t="s">
        <v>27</v>
      </c>
      <c r="E237" s="165" t="s">
        <v>119</v>
      </c>
      <c r="F237" s="184"/>
      <c r="G237" s="184"/>
      <c r="H237" s="185"/>
      <c r="I237" s="196" t="s">
        <v>117</v>
      </c>
      <c r="J237" s="165" t="s">
        <v>93</v>
      </c>
      <c r="K237" s="184"/>
      <c r="L237" s="184"/>
      <c r="M237" s="186"/>
      <c r="N237" s="164" t="s">
        <v>118</v>
      </c>
      <c r="O237" s="165" t="s">
        <v>95</v>
      </c>
      <c r="P237" s="184"/>
      <c r="Q237" s="184"/>
      <c r="R237" s="184"/>
      <c r="S237" s="187"/>
      <c r="T237" s="166" t="s">
        <v>28</v>
      </c>
      <c r="U237" s="165" t="s">
        <v>97</v>
      </c>
      <c r="V237" s="184"/>
      <c r="W237" s="184"/>
      <c r="X237" s="184"/>
      <c r="Y237" s="184"/>
      <c r="Z237" s="188" t="s">
        <v>24</v>
      </c>
      <c r="AA237" s="165" t="s">
        <v>112</v>
      </c>
      <c r="AB237" s="184"/>
      <c r="AC237" s="184"/>
      <c r="AD237" s="201"/>
      <c r="AE237" s="201"/>
      <c r="AF237" s="107"/>
      <c r="AG237" s="107"/>
      <c r="AH237" s="107"/>
      <c r="AI237" s="107"/>
      <c r="AJ237" s="107"/>
      <c r="AK237" s="107"/>
      <c r="AL237" s="107"/>
      <c r="AM237" s="107"/>
      <c r="AN237" s="107"/>
      <c r="AO237" s="107"/>
      <c r="AP237" s="107"/>
      <c r="AQ237" s="107"/>
      <c r="AR237" s="107"/>
      <c r="AS237" s="107"/>
      <c r="AT237" s="107"/>
      <c r="AU237" s="107"/>
      <c r="AV237" s="107"/>
      <c r="AW237" s="107"/>
      <c r="AX237" s="107"/>
      <c r="AY237" s="107"/>
      <c r="AZ237" s="107"/>
      <c r="BA237" s="107"/>
      <c r="BB237" s="107"/>
      <c r="BC237" s="107"/>
      <c r="BD237" s="162"/>
    </row>
    <row r="238" spans="1:61" ht="20.25" customHeight="1" x14ac:dyDescent="0.2">
      <c r="A238" s="200"/>
      <c r="B238" s="161"/>
      <c r="C238" s="189"/>
      <c r="D238" s="189" t="s">
        <v>120</v>
      </c>
      <c r="E238" s="308" t="s">
        <v>122</v>
      </c>
      <c r="F238" s="309"/>
      <c r="G238" s="309"/>
      <c r="H238" s="190"/>
      <c r="I238" s="191" t="s">
        <v>42</v>
      </c>
      <c r="J238" s="167" t="s">
        <v>94</v>
      </c>
      <c r="K238" s="189"/>
      <c r="L238" s="189"/>
      <c r="M238" s="192"/>
      <c r="N238" s="193" t="s">
        <v>33</v>
      </c>
      <c r="O238" s="167" t="s">
        <v>111</v>
      </c>
      <c r="P238" s="189"/>
      <c r="Q238" s="189"/>
      <c r="R238" s="189"/>
      <c r="S238" s="194"/>
      <c r="T238" s="194"/>
      <c r="U238" s="167" t="s">
        <v>98</v>
      </c>
      <c r="V238" s="189"/>
      <c r="W238" s="189"/>
      <c r="X238" s="189"/>
      <c r="Y238" s="189"/>
      <c r="Z238" s="195" t="s">
        <v>30</v>
      </c>
      <c r="AA238" s="167" t="s">
        <v>113</v>
      </c>
      <c r="AB238" s="189"/>
      <c r="AC238" s="189"/>
      <c r="AD238" s="202"/>
      <c r="AE238" s="202"/>
      <c r="AF238" s="161"/>
      <c r="AG238" s="161"/>
      <c r="AH238" s="161"/>
      <c r="AI238" s="161"/>
      <c r="AJ238" s="161"/>
      <c r="AK238" s="161"/>
      <c r="AL238" s="161"/>
      <c r="AM238" s="161"/>
      <c r="AN238" s="161"/>
      <c r="AO238" s="161"/>
      <c r="AP238" s="161"/>
      <c r="AQ238" s="161"/>
      <c r="AR238" s="161"/>
      <c r="AS238" s="161"/>
      <c r="AT238" s="161"/>
      <c r="AU238" s="161"/>
      <c r="AV238" s="161"/>
      <c r="AW238" s="161"/>
      <c r="AX238" s="161"/>
      <c r="AY238" s="161"/>
      <c r="AZ238" s="161"/>
      <c r="BA238" s="161"/>
      <c r="BB238" s="161"/>
      <c r="BC238" s="161"/>
      <c r="BD238" s="163"/>
    </row>
    <row r="239" spans="1:61" ht="20.25" customHeight="1" x14ac:dyDescent="0.2">
      <c r="A239" s="20" t="s">
        <v>13</v>
      </c>
      <c r="B239" s="25"/>
      <c r="C239" s="127" t="s">
        <v>14</v>
      </c>
      <c r="D239" s="110">
        <v>1</v>
      </c>
      <c r="E239" s="111">
        <v>2</v>
      </c>
      <c r="F239" s="111">
        <v>3</v>
      </c>
      <c r="G239" s="111">
        <v>4</v>
      </c>
      <c r="H239" s="111">
        <v>5</v>
      </c>
      <c r="I239" s="111">
        <v>6</v>
      </c>
      <c r="J239" s="111">
        <v>7</v>
      </c>
      <c r="K239" s="111">
        <v>8</v>
      </c>
      <c r="L239" s="130" t="s">
        <v>14</v>
      </c>
      <c r="M239" s="111">
        <v>9</v>
      </c>
      <c r="N239" s="15">
        <v>10</v>
      </c>
      <c r="O239" s="112">
        <v>11</v>
      </c>
      <c r="P239" s="113">
        <v>12</v>
      </c>
      <c r="Q239" s="111">
        <v>13</v>
      </c>
      <c r="R239" s="111">
        <v>14</v>
      </c>
      <c r="S239" s="111">
        <v>15</v>
      </c>
      <c r="T239" s="111">
        <v>16</v>
      </c>
      <c r="U239" s="130" t="s">
        <v>14</v>
      </c>
      <c r="V239" s="130" t="s">
        <v>14</v>
      </c>
      <c r="W239" s="111">
        <v>17</v>
      </c>
      <c r="X239" s="111">
        <v>18</v>
      </c>
      <c r="Y239" s="111">
        <v>19</v>
      </c>
      <c r="Z239" s="114">
        <v>20</v>
      </c>
      <c r="AA239" s="110">
        <v>21</v>
      </c>
      <c r="AB239" s="111">
        <v>22</v>
      </c>
      <c r="AC239" s="111">
        <v>23</v>
      </c>
      <c r="AD239" s="130" t="s">
        <v>14</v>
      </c>
      <c r="AE239" s="115">
        <v>24</v>
      </c>
      <c r="AF239" s="4">
        <v>25</v>
      </c>
      <c r="AG239" s="113">
        <v>26</v>
      </c>
      <c r="AH239" s="111">
        <v>27</v>
      </c>
      <c r="AI239" s="111">
        <v>28</v>
      </c>
      <c r="AJ239" s="116">
        <v>29</v>
      </c>
      <c r="AK239" s="117">
        <v>30</v>
      </c>
      <c r="AL239" s="134" t="s">
        <v>14</v>
      </c>
      <c r="AM239" s="135" t="s">
        <v>14</v>
      </c>
      <c r="AN239" s="111">
        <v>31</v>
      </c>
      <c r="AO239" s="111">
        <v>32</v>
      </c>
      <c r="AP239" s="111">
        <v>33</v>
      </c>
      <c r="AQ239" s="111">
        <v>34</v>
      </c>
      <c r="AR239" s="116">
        <v>35</v>
      </c>
      <c r="AS239" s="113">
        <v>36</v>
      </c>
      <c r="AT239" s="111">
        <v>37</v>
      </c>
      <c r="AU239" s="111">
        <v>38</v>
      </c>
      <c r="AV239" s="111">
        <v>39</v>
      </c>
      <c r="AW239" s="117">
        <v>40</v>
      </c>
      <c r="AX239" s="134" t="s">
        <v>14</v>
      </c>
      <c r="AY239" s="139" t="s">
        <v>14</v>
      </c>
      <c r="AZ239" s="140" t="s">
        <v>14</v>
      </c>
      <c r="BA239" s="140" t="s">
        <v>14</v>
      </c>
      <c r="BB239" s="140" t="s">
        <v>14</v>
      </c>
      <c r="BC239" s="140" t="s">
        <v>14</v>
      </c>
      <c r="BD239" s="17" t="s">
        <v>14</v>
      </c>
    </row>
    <row r="240" spans="1:61" ht="20.25" customHeight="1" x14ac:dyDescent="0.2">
      <c r="A240" s="109" t="s">
        <v>22</v>
      </c>
      <c r="B240" s="118"/>
      <c r="C240" s="127" t="s">
        <v>14</v>
      </c>
      <c r="D240" s="142">
        <v>1</v>
      </c>
      <c r="E240" s="143">
        <f t="shared" ref="E240" si="1558">D240+1</f>
        <v>2</v>
      </c>
      <c r="F240" s="143">
        <f t="shared" ref="F240" si="1559">E240+1</f>
        <v>3</v>
      </c>
      <c r="G240" s="143">
        <f t="shared" ref="G240" si="1560">F240+1</f>
        <v>4</v>
      </c>
      <c r="H240" s="143">
        <f t="shared" ref="H240" si="1561">G240+1</f>
        <v>5</v>
      </c>
      <c r="I240" s="143">
        <f t="shared" ref="I240" si="1562">H240+1</f>
        <v>6</v>
      </c>
      <c r="J240" s="143">
        <f t="shared" ref="J240" si="1563">I240+1</f>
        <v>7</v>
      </c>
      <c r="K240" s="143">
        <f t="shared" ref="K240" si="1564">J240+1</f>
        <v>8</v>
      </c>
      <c r="L240" s="130" t="s">
        <v>14</v>
      </c>
      <c r="M240" s="143">
        <f>K240+1</f>
        <v>9</v>
      </c>
      <c r="N240" s="144">
        <f t="shared" ref="N240" si="1565">M240+1</f>
        <v>10</v>
      </c>
      <c r="O240" s="119">
        <v>1</v>
      </c>
      <c r="P240" s="120">
        <f>+O240+1</f>
        <v>2</v>
      </c>
      <c r="Q240" s="120">
        <f t="shared" ref="Q240" si="1566">P240+1</f>
        <v>3</v>
      </c>
      <c r="R240" s="120">
        <f>Q240+1</f>
        <v>4</v>
      </c>
      <c r="S240" s="120">
        <f>R240+1</f>
        <v>5</v>
      </c>
      <c r="T240" s="120">
        <f>S240+1</f>
        <v>6</v>
      </c>
      <c r="U240" s="130" t="s">
        <v>14</v>
      </c>
      <c r="V240" s="130" t="s">
        <v>14</v>
      </c>
      <c r="W240" s="120">
        <f>+T240+1</f>
        <v>7</v>
      </c>
      <c r="X240" s="120">
        <f>W240+1</f>
        <v>8</v>
      </c>
      <c r="Y240" s="120">
        <f>X240+1</f>
        <v>9</v>
      </c>
      <c r="Z240" s="121">
        <f>Y240+1</f>
        <v>10</v>
      </c>
      <c r="AA240" s="142">
        <v>1</v>
      </c>
      <c r="AB240" s="143">
        <f t="shared" ref="AB240" si="1567">AA240+1</f>
        <v>2</v>
      </c>
      <c r="AC240" s="143">
        <f t="shared" ref="AC240" si="1568">AB240+1</f>
        <v>3</v>
      </c>
      <c r="AD240" s="130" t="s">
        <v>14</v>
      </c>
      <c r="AE240" s="143">
        <f>AC240+1</f>
        <v>4</v>
      </c>
      <c r="AF240" s="143">
        <f t="shared" ref="AF240" si="1569">AE240+1</f>
        <v>5</v>
      </c>
      <c r="AG240" s="143">
        <f t="shared" ref="AG240" si="1570">AF240+1</f>
        <v>6</v>
      </c>
      <c r="AH240" s="143">
        <f t="shared" ref="AH240" si="1571">AG240+1</f>
        <v>7</v>
      </c>
      <c r="AI240" s="143">
        <f t="shared" ref="AI240" si="1572">AH240+1</f>
        <v>8</v>
      </c>
      <c r="AJ240" s="143">
        <f t="shared" ref="AJ240" si="1573">AI240+1</f>
        <v>9</v>
      </c>
      <c r="AK240" s="144">
        <f t="shared" ref="AK240" si="1574">AJ240+1</f>
        <v>10</v>
      </c>
      <c r="AL240" s="134" t="s">
        <v>14</v>
      </c>
      <c r="AM240" s="135" t="s">
        <v>14</v>
      </c>
      <c r="AN240" s="120">
        <v>1</v>
      </c>
      <c r="AO240" s="120">
        <f>AN240+1</f>
        <v>2</v>
      </c>
      <c r="AP240" s="120">
        <f>AO240+1</f>
        <v>3</v>
      </c>
      <c r="AQ240" s="120">
        <f t="shared" ref="AQ240" si="1575">AP240+1</f>
        <v>4</v>
      </c>
      <c r="AR240" s="120">
        <f t="shared" ref="AR240" si="1576">AQ240+1</f>
        <v>5</v>
      </c>
      <c r="AS240" s="120">
        <f t="shared" ref="AS240" si="1577">AR240+1</f>
        <v>6</v>
      </c>
      <c r="AT240" s="120">
        <f t="shared" ref="AT240" si="1578">AS240+1</f>
        <v>7</v>
      </c>
      <c r="AU240" s="120">
        <f t="shared" ref="AU240" si="1579">AT240+1</f>
        <v>8</v>
      </c>
      <c r="AV240" s="120">
        <f t="shared" ref="AV240" si="1580">AU240+1</f>
        <v>9</v>
      </c>
      <c r="AW240" s="121">
        <f t="shared" ref="AW240" si="1581">AV240+1</f>
        <v>10</v>
      </c>
      <c r="AX240" s="134" t="s">
        <v>14</v>
      </c>
      <c r="AY240" s="139" t="s">
        <v>14</v>
      </c>
      <c r="AZ240" s="140" t="s">
        <v>14</v>
      </c>
      <c r="BA240" s="140" t="s">
        <v>14</v>
      </c>
      <c r="BB240" s="140" t="s">
        <v>14</v>
      </c>
      <c r="BC240" s="140" t="s">
        <v>14</v>
      </c>
      <c r="BD240" s="17" t="s">
        <v>14</v>
      </c>
    </row>
    <row r="241" spans="1:61" ht="20.25" customHeight="1" x14ac:dyDescent="0.2">
      <c r="A241" s="109" t="s">
        <v>23</v>
      </c>
      <c r="B241" s="118"/>
      <c r="C241" s="153" t="s">
        <v>12</v>
      </c>
      <c r="D241" s="1"/>
      <c r="E241" s="108" t="s">
        <v>2</v>
      </c>
      <c r="F241" s="108"/>
      <c r="G241" s="108"/>
      <c r="H241" s="1"/>
      <c r="I241" s="108" t="s">
        <v>3</v>
      </c>
      <c r="J241" s="108"/>
      <c r="K241" s="108"/>
      <c r="L241" s="1"/>
      <c r="M241" s="1"/>
      <c r="N241" s="108" t="s">
        <v>4</v>
      </c>
      <c r="O241" s="108"/>
      <c r="P241" s="108"/>
      <c r="Q241" s="1"/>
      <c r="R241" s="108" t="s">
        <v>5</v>
      </c>
      <c r="S241" s="1"/>
      <c r="T241" s="108"/>
      <c r="U241" s="1"/>
      <c r="V241" s="108" t="s">
        <v>6</v>
      </c>
      <c r="W241" s="1"/>
      <c r="X241" s="108"/>
      <c r="Y241" s="1"/>
      <c r="Z241" s="1"/>
      <c r="AA241" s="108" t="s">
        <v>7</v>
      </c>
      <c r="AB241" s="108"/>
      <c r="AC241" s="1"/>
      <c r="AD241" s="1"/>
      <c r="AE241" s="108" t="s">
        <v>8</v>
      </c>
      <c r="AF241" s="1"/>
      <c r="AG241" s="108"/>
      <c r="AH241" s="1"/>
      <c r="AI241" s="1" t="s">
        <v>9</v>
      </c>
      <c r="AJ241" s="108"/>
      <c r="AK241" s="1"/>
      <c r="AL241" s="1"/>
      <c r="AM241" s="108" t="s">
        <v>10</v>
      </c>
      <c r="AN241" s="1"/>
      <c r="AO241" s="108"/>
      <c r="AP241" s="1"/>
      <c r="AQ241" s="1"/>
      <c r="AR241" s="108" t="s">
        <v>11</v>
      </c>
      <c r="AS241" s="108"/>
      <c r="AT241" s="108"/>
      <c r="AU241" s="1"/>
      <c r="AV241" s="1" t="s">
        <v>38</v>
      </c>
      <c r="AW241" s="108"/>
      <c r="AX241" s="108"/>
      <c r="AY241" s="11"/>
      <c r="AZ241" s="11"/>
      <c r="BA241" s="12" t="s">
        <v>12</v>
      </c>
      <c r="BB241" s="12"/>
      <c r="BC241" s="13"/>
      <c r="BD241" s="21"/>
    </row>
    <row r="242" spans="1:61" ht="20.25" customHeight="1" x14ac:dyDescent="0.2">
      <c r="A242" s="20" t="s">
        <v>1</v>
      </c>
      <c r="B242" s="118"/>
      <c r="C242" s="128">
        <v>42604</v>
      </c>
      <c r="D242" s="14">
        <f>C242+7</f>
        <v>42611</v>
      </c>
      <c r="E242" s="122">
        <f t="shared" ref="E242" si="1582">D242+7</f>
        <v>42618</v>
      </c>
      <c r="F242" s="123">
        <f t="shared" ref="F242" si="1583">E242+7</f>
        <v>42625</v>
      </c>
      <c r="G242" s="123">
        <f t="shared" ref="G242" si="1584">F242+7</f>
        <v>42632</v>
      </c>
      <c r="H242" s="123">
        <f t="shared" ref="H242" si="1585">G242+7</f>
        <v>42639</v>
      </c>
      <c r="I242" s="123">
        <f t="shared" ref="I242" si="1586">H242+7</f>
        <v>42646</v>
      </c>
      <c r="J242" s="123">
        <f t="shared" ref="J242" si="1587">I242+7</f>
        <v>42653</v>
      </c>
      <c r="K242" s="122">
        <f t="shared" ref="K242" si="1588">J242+7</f>
        <v>42660</v>
      </c>
      <c r="L242" s="131">
        <f t="shared" ref="L242" si="1589">K242+7</f>
        <v>42667</v>
      </c>
      <c r="M242" s="122">
        <f>L242+7</f>
        <v>42674</v>
      </c>
      <c r="N242" s="124">
        <f>M242+7</f>
        <v>42681</v>
      </c>
      <c r="O242" s="125">
        <f t="shared" ref="O242" si="1590">N242+7</f>
        <v>42688</v>
      </c>
      <c r="P242" s="123">
        <f t="shared" ref="P242" si="1591">O242+7</f>
        <v>42695</v>
      </c>
      <c r="Q242" s="123">
        <f t="shared" ref="Q242" si="1592">P242+7</f>
        <v>42702</v>
      </c>
      <c r="R242" s="123">
        <f t="shared" ref="R242" si="1593">Q242+7</f>
        <v>42709</v>
      </c>
      <c r="S242" s="123">
        <f t="shared" ref="S242" si="1594">R242+7</f>
        <v>42716</v>
      </c>
      <c r="T242" s="122">
        <f t="shared" ref="T242" si="1595">S242+7</f>
        <v>42723</v>
      </c>
      <c r="U242" s="131">
        <f t="shared" ref="U242" si="1596">T242+7</f>
        <v>42730</v>
      </c>
      <c r="V242" s="131">
        <f t="shared" ref="V242" si="1597">U242+7</f>
        <v>42737</v>
      </c>
      <c r="W242" s="122">
        <f t="shared" ref="W242" si="1598">V242+7</f>
        <v>42744</v>
      </c>
      <c r="X242" s="123">
        <f t="shared" ref="X242" si="1599">W242+7</f>
        <v>42751</v>
      </c>
      <c r="Y242" s="123">
        <f t="shared" ref="Y242" si="1600">X242+7</f>
        <v>42758</v>
      </c>
      <c r="Z242" s="126">
        <f t="shared" ref="Z242" si="1601">Y242+7</f>
        <v>42765</v>
      </c>
      <c r="AA242" s="14">
        <f t="shared" ref="AA242" si="1602">Z242+7</f>
        <v>42772</v>
      </c>
      <c r="AB242" s="122">
        <f t="shared" ref="AB242" si="1603">AA242+7</f>
        <v>42779</v>
      </c>
      <c r="AC242" s="122">
        <f>AB242+7</f>
        <v>42786</v>
      </c>
      <c r="AD242" s="131">
        <f>AC242+7</f>
        <v>42793</v>
      </c>
      <c r="AE242" s="123">
        <f>AD242+7</f>
        <v>42800</v>
      </c>
      <c r="AF242" s="123">
        <f>AE242+7</f>
        <v>42807</v>
      </c>
      <c r="AG242" s="123">
        <f t="shared" ref="AG242" si="1604">AF242+7</f>
        <v>42814</v>
      </c>
      <c r="AH242" s="123">
        <f t="shared" ref="AH242" si="1605">AG242+7</f>
        <v>42821</v>
      </c>
      <c r="AI242" s="123">
        <f t="shared" ref="AI242" si="1606">AH242+7</f>
        <v>42828</v>
      </c>
      <c r="AJ242" s="123">
        <f t="shared" ref="AJ242" si="1607">AI242+7</f>
        <v>42835</v>
      </c>
      <c r="AK242" s="126">
        <f t="shared" ref="AK242" si="1608">AJ242+7</f>
        <v>42842</v>
      </c>
      <c r="AL242" s="136">
        <f t="shared" ref="AL242" si="1609">AK242+7</f>
        <v>42849</v>
      </c>
      <c r="AM242" s="137">
        <f t="shared" ref="AM242" si="1610">AL242+7</f>
        <v>42856</v>
      </c>
      <c r="AN242" s="122">
        <f t="shared" ref="AN242" si="1611">AM242+7</f>
        <v>42863</v>
      </c>
      <c r="AO242" s="123">
        <f t="shared" ref="AO242" si="1612">AN242+7</f>
        <v>42870</v>
      </c>
      <c r="AP242" s="123">
        <f t="shared" ref="AP242" si="1613">AO242+7</f>
        <v>42877</v>
      </c>
      <c r="AQ242" s="123">
        <f t="shared" ref="AQ242" si="1614">AP242+7</f>
        <v>42884</v>
      </c>
      <c r="AR242" s="123">
        <f t="shared" ref="AR242" si="1615">AQ242+7</f>
        <v>42891</v>
      </c>
      <c r="AS242" s="123">
        <f t="shared" ref="AS242" si="1616">AR242+7</f>
        <v>42898</v>
      </c>
      <c r="AT242" s="123">
        <f t="shared" ref="AT242" si="1617">AS242+7</f>
        <v>42905</v>
      </c>
      <c r="AU242" s="123">
        <f t="shared" ref="AU242" si="1618">AT242+7</f>
        <v>42912</v>
      </c>
      <c r="AV242" s="123">
        <f t="shared" ref="AV242" si="1619">AU242+7</f>
        <v>42919</v>
      </c>
      <c r="AW242" s="124">
        <f t="shared" ref="AW242" si="1620">AV242+7</f>
        <v>42926</v>
      </c>
      <c r="AX242" s="136">
        <f t="shared" ref="AX242" si="1621">AW242+7</f>
        <v>42933</v>
      </c>
      <c r="AY242" s="137">
        <f t="shared" ref="AY242" si="1622">AX242+7</f>
        <v>42940</v>
      </c>
      <c r="AZ242" s="137">
        <f t="shared" ref="AZ242" si="1623">AY242+7</f>
        <v>42947</v>
      </c>
      <c r="BA242" s="137">
        <f t="shared" ref="BA242" si="1624">AZ242+7</f>
        <v>42954</v>
      </c>
      <c r="BB242" s="137">
        <f t="shared" ref="BB242" si="1625">BA242+7</f>
        <v>42961</v>
      </c>
      <c r="BC242" s="137">
        <f t="shared" ref="BC242" si="1626">BB242+7</f>
        <v>42968</v>
      </c>
      <c r="BD242" s="145">
        <v>22</v>
      </c>
    </row>
    <row r="243" spans="1:61" ht="20.25" customHeight="1" x14ac:dyDescent="0.2">
      <c r="A243" s="157" t="s">
        <v>0</v>
      </c>
      <c r="B243" s="25"/>
      <c r="C243" s="129">
        <v>34</v>
      </c>
      <c r="D243" s="146">
        <f t="shared" ref="D243" si="1627">C243+1</f>
        <v>35</v>
      </c>
      <c r="E243" s="158">
        <f t="shared" ref="E243" si="1628">D243+1</f>
        <v>36</v>
      </c>
      <c r="F243" s="158">
        <f t="shared" ref="F243" si="1629">E243+1</f>
        <v>37</v>
      </c>
      <c r="G243" s="158">
        <f t="shared" ref="G243" si="1630">F243+1</f>
        <v>38</v>
      </c>
      <c r="H243" s="158">
        <f t="shared" ref="H243" si="1631">G243+1</f>
        <v>39</v>
      </c>
      <c r="I243" s="158">
        <f t="shared" ref="I243" si="1632">H243+1</f>
        <v>40</v>
      </c>
      <c r="J243" s="158">
        <f t="shared" ref="J243" si="1633">I243+1</f>
        <v>41</v>
      </c>
      <c r="K243" s="4">
        <f t="shared" ref="K243" si="1634">J243+1</f>
        <v>42</v>
      </c>
      <c r="L243" s="159">
        <f t="shared" ref="L243" si="1635">K243+1</f>
        <v>43</v>
      </c>
      <c r="M243" s="4">
        <f>L243+1</f>
        <v>44</v>
      </c>
      <c r="N243" s="15">
        <f>M243+1</f>
        <v>45</v>
      </c>
      <c r="O243" s="147">
        <f t="shared" ref="O243" si="1636">N243+1</f>
        <v>46</v>
      </c>
      <c r="P243" s="158">
        <f t="shared" ref="P243" si="1637">O243+1</f>
        <v>47</v>
      </c>
      <c r="Q243" s="158">
        <f t="shared" ref="Q243" si="1638">P243+1</f>
        <v>48</v>
      </c>
      <c r="R243" s="158">
        <f t="shared" ref="R243" si="1639">Q243+1</f>
        <v>49</v>
      </c>
      <c r="S243" s="158">
        <f t="shared" ref="S243" si="1640">R243+1</f>
        <v>50</v>
      </c>
      <c r="T243" s="4">
        <f t="shared" ref="T243" si="1641">S243+1</f>
        <v>51</v>
      </c>
      <c r="U243" s="159">
        <f t="shared" ref="U243" si="1642">T243+1</f>
        <v>52</v>
      </c>
      <c r="V243" s="159">
        <v>1</v>
      </c>
      <c r="W243" s="4">
        <f>+V243+1</f>
        <v>2</v>
      </c>
      <c r="X243" s="158">
        <f t="shared" ref="X243" si="1643">W243+1</f>
        <v>3</v>
      </c>
      <c r="Y243" s="158">
        <f t="shared" ref="Y243" si="1644">X243+1</f>
        <v>4</v>
      </c>
      <c r="Z243" s="104">
        <f t="shared" ref="Z243" si="1645">Y243+1</f>
        <v>5</v>
      </c>
      <c r="AA243" s="146">
        <f t="shared" ref="AA243" si="1646">Z243+1</f>
        <v>6</v>
      </c>
      <c r="AB243" s="4">
        <f t="shared" ref="AB243" si="1647">AA243+1</f>
        <v>7</v>
      </c>
      <c r="AC243" s="4">
        <f>AB243+1</f>
        <v>8</v>
      </c>
      <c r="AD243" s="159">
        <f>AC243+1</f>
        <v>9</v>
      </c>
      <c r="AE243" s="158">
        <f>AD243+1</f>
        <v>10</v>
      </c>
      <c r="AF243" s="158">
        <f>AE243+1</f>
        <v>11</v>
      </c>
      <c r="AG243" s="158">
        <f t="shared" ref="AG243" si="1648">AF243+1</f>
        <v>12</v>
      </c>
      <c r="AH243" s="158">
        <f t="shared" ref="AH243" si="1649">AG243+1</f>
        <v>13</v>
      </c>
      <c r="AI243" s="158">
        <f t="shared" ref="AI243" si="1650">AH243+1</f>
        <v>14</v>
      </c>
      <c r="AJ243" s="158">
        <f t="shared" ref="AJ243" si="1651">AI243+1</f>
        <v>15</v>
      </c>
      <c r="AK243" s="104">
        <f t="shared" ref="AK243" si="1652">AJ243+1</f>
        <v>16</v>
      </c>
      <c r="AL243" s="134">
        <f t="shared" ref="AL243" si="1653">AK243+1</f>
        <v>17</v>
      </c>
      <c r="AM243" s="159">
        <f t="shared" ref="AM243" si="1654">AL243+1</f>
        <v>18</v>
      </c>
      <c r="AN243" s="4">
        <f t="shared" ref="AN243" si="1655">AM243+1</f>
        <v>19</v>
      </c>
      <c r="AO243" s="158">
        <f t="shared" ref="AO243" si="1656">AN243+1</f>
        <v>20</v>
      </c>
      <c r="AP243" s="158">
        <f t="shared" ref="AP243" si="1657">AO243+1</f>
        <v>21</v>
      </c>
      <c r="AQ243" s="158">
        <f t="shared" ref="AQ243" si="1658">AP243+1</f>
        <v>22</v>
      </c>
      <c r="AR243" s="158">
        <f t="shared" ref="AR243" si="1659">AQ243+1</f>
        <v>23</v>
      </c>
      <c r="AS243" s="158">
        <f t="shared" ref="AS243" si="1660">AR243+1</f>
        <v>24</v>
      </c>
      <c r="AT243" s="158">
        <f t="shared" ref="AT243" si="1661">AS243+1</f>
        <v>25</v>
      </c>
      <c r="AU243" s="158">
        <f t="shared" ref="AU243" si="1662">AT243+1</f>
        <v>26</v>
      </c>
      <c r="AV243" s="158">
        <f t="shared" ref="AV243" si="1663">AU243+1</f>
        <v>27</v>
      </c>
      <c r="AW243" s="15">
        <f t="shared" ref="AW243" si="1664">AV243+1</f>
        <v>28</v>
      </c>
      <c r="AX243" s="134">
        <f t="shared" ref="AX243" si="1665">AW243+1</f>
        <v>29</v>
      </c>
      <c r="AY243" s="160">
        <v>30</v>
      </c>
      <c r="AZ243" s="160">
        <v>31</v>
      </c>
      <c r="BA243" s="160">
        <v>32</v>
      </c>
      <c r="BB243" s="160">
        <f>WEEKNUM(BB242)-1</f>
        <v>32</v>
      </c>
      <c r="BC243" s="160">
        <f>WEEKNUM(BC242)-1</f>
        <v>33</v>
      </c>
      <c r="BD243" s="160">
        <v>34</v>
      </c>
      <c r="BE243" s="2"/>
      <c r="BF243" s="2"/>
    </row>
    <row r="244" spans="1:61" ht="20.25" customHeight="1" x14ac:dyDescent="0.2">
      <c r="A244" s="148"/>
      <c r="B244" s="152" t="s">
        <v>15</v>
      </c>
      <c r="C244" s="203" t="s">
        <v>16</v>
      </c>
      <c r="D244" s="262" t="s">
        <v>27</v>
      </c>
      <c r="E244" s="263" t="s">
        <v>27</v>
      </c>
      <c r="F244" s="263" t="s">
        <v>27</v>
      </c>
      <c r="G244" s="263" t="s">
        <v>27</v>
      </c>
      <c r="H244" s="263" t="s">
        <v>27</v>
      </c>
      <c r="I244" s="263" t="s">
        <v>27</v>
      </c>
      <c r="J244" s="263" t="s">
        <v>27</v>
      </c>
      <c r="K244" s="264" t="s">
        <v>27</v>
      </c>
      <c r="L244" s="207" t="s">
        <v>16</v>
      </c>
      <c r="M244" s="271" t="s">
        <v>27</v>
      </c>
      <c r="N244" s="272" t="s">
        <v>27</v>
      </c>
      <c r="O244" s="262" t="s">
        <v>27</v>
      </c>
      <c r="P244" s="263" t="s">
        <v>27</v>
      </c>
      <c r="Q244" s="263" t="s">
        <v>27</v>
      </c>
      <c r="R244" s="263" t="s">
        <v>27</v>
      </c>
      <c r="S244" s="263" t="s">
        <v>27</v>
      </c>
      <c r="T244" s="264" t="s">
        <v>27</v>
      </c>
      <c r="U244" s="133" t="s">
        <v>21</v>
      </c>
      <c r="V244" s="207" t="s">
        <v>16</v>
      </c>
      <c r="W244" s="271" t="s">
        <v>27</v>
      </c>
      <c r="X244" s="263" t="s">
        <v>27</v>
      </c>
      <c r="Y244" s="263" t="s">
        <v>27</v>
      </c>
      <c r="Z244" s="272" t="s">
        <v>27</v>
      </c>
      <c r="AA244" s="262" t="s">
        <v>27</v>
      </c>
      <c r="AB244" s="263" t="s">
        <v>27</v>
      </c>
      <c r="AC244" s="264" t="s">
        <v>27</v>
      </c>
      <c r="AD244" s="207" t="s">
        <v>16</v>
      </c>
      <c r="AE244" s="271" t="s">
        <v>27</v>
      </c>
      <c r="AF244" s="263" t="s">
        <v>27</v>
      </c>
      <c r="AG244" s="263" t="s">
        <v>27</v>
      </c>
      <c r="AH244" s="263" t="s">
        <v>27</v>
      </c>
      <c r="AI244" s="263" t="s">
        <v>27</v>
      </c>
      <c r="AJ244" s="263" t="s">
        <v>27</v>
      </c>
      <c r="AK244" s="155" t="s">
        <v>21</v>
      </c>
      <c r="AL244" s="210" t="s">
        <v>16</v>
      </c>
      <c r="AM244" s="207" t="s">
        <v>16</v>
      </c>
      <c r="AN244" s="278" t="s">
        <v>27</v>
      </c>
      <c r="AO244" s="263" t="s">
        <v>27</v>
      </c>
      <c r="AP244" s="263" t="s">
        <v>27</v>
      </c>
      <c r="AQ244" s="263" t="s">
        <v>27</v>
      </c>
      <c r="AR244" s="156" t="s">
        <v>21</v>
      </c>
      <c r="AS244" s="263" t="s">
        <v>27</v>
      </c>
      <c r="AT244" s="251" t="s">
        <v>118</v>
      </c>
      <c r="AU244" s="205"/>
      <c r="AV244" s="205"/>
      <c r="AW244" s="298"/>
      <c r="AX244" s="210" t="s">
        <v>16</v>
      </c>
      <c r="AY244" s="132" t="s">
        <v>16</v>
      </c>
      <c r="AZ244" s="132" t="s">
        <v>16</v>
      </c>
      <c r="BA244" s="132" t="s">
        <v>16</v>
      </c>
      <c r="BB244" s="132" t="s">
        <v>16</v>
      </c>
      <c r="BC244" s="132" t="s">
        <v>16</v>
      </c>
      <c r="BD244" s="132" t="s">
        <v>16</v>
      </c>
    </row>
    <row r="245" spans="1:61" ht="20.25" customHeight="1" x14ac:dyDescent="0.25">
      <c r="A245" s="148"/>
      <c r="B245" s="6" t="s">
        <v>17</v>
      </c>
      <c r="C245" s="213" t="s">
        <v>16</v>
      </c>
      <c r="D245" s="265" t="s">
        <v>27</v>
      </c>
      <c r="E245" s="277" t="s">
        <v>27</v>
      </c>
      <c r="F245" s="277" t="s">
        <v>27</v>
      </c>
      <c r="G245" s="277" t="s">
        <v>27</v>
      </c>
      <c r="H245" s="277" t="s">
        <v>27</v>
      </c>
      <c r="I245" s="277" t="s">
        <v>27</v>
      </c>
      <c r="J245" s="277" t="s">
        <v>27</v>
      </c>
      <c r="K245" s="267" t="s">
        <v>27</v>
      </c>
      <c r="L245" s="217" t="s">
        <v>16</v>
      </c>
      <c r="M245" s="273" t="s">
        <v>27</v>
      </c>
      <c r="N245" s="274" t="s">
        <v>27</v>
      </c>
      <c r="O245" s="265" t="s">
        <v>27</v>
      </c>
      <c r="P245" s="277" t="s">
        <v>27</v>
      </c>
      <c r="Q245" s="277" t="s">
        <v>27</v>
      </c>
      <c r="R245" s="277" t="s">
        <v>27</v>
      </c>
      <c r="S245" s="277" t="s">
        <v>27</v>
      </c>
      <c r="T245" s="267" t="s">
        <v>27</v>
      </c>
      <c r="U245" s="217" t="s">
        <v>16</v>
      </c>
      <c r="V245" s="217" t="s">
        <v>16</v>
      </c>
      <c r="W245" s="273" t="s">
        <v>27</v>
      </c>
      <c r="X245" s="277" t="s">
        <v>27</v>
      </c>
      <c r="Y245" s="277" t="s">
        <v>27</v>
      </c>
      <c r="Z245" s="274" t="s">
        <v>27</v>
      </c>
      <c r="AA245" s="265" t="s">
        <v>27</v>
      </c>
      <c r="AB245" s="277" t="s">
        <v>27</v>
      </c>
      <c r="AC245" s="267" t="s">
        <v>27</v>
      </c>
      <c r="AD245" s="217" t="s">
        <v>16</v>
      </c>
      <c r="AE245" s="273" t="s">
        <v>27</v>
      </c>
      <c r="AF245" s="277" t="s">
        <v>27</v>
      </c>
      <c r="AG245" s="277" t="s">
        <v>27</v>
      </c>
      <c r="AH245" s="277" t="s">
        <v>27</v>
      </c>
      <c r="AI245" s="277" t="s">
        <v>27</v>
      </c>
      <c r="AJ245" s="277" t="s">
        <v>27</v>
      </c>
      <c r="AK245" s="279" t="s">
        <v>27</v>
      </c>
      <c r="AL245" s="220" t="s">
        <v>16</v>
      </c>
      <c r="AM245" s="217" t="s">
        <v>16</v>
      </c>
      <c r="AN245" s="277" t="s">
        <v>27</v>
      </c>
      <c r="AO245" s="277" t="s">
        <v>27</v>
      </c>
      <c r="AP245" s="277" t="s">
        <v>27</v>
      </c>
      <c r="AQ245" s="277" t="s">
        <v>27</v>
      </c>
      <c r="AR245" s="277" t="s">
        <v>27</v>
      </c>
      <c r="AS245" s="277" t="s">
        <v>27</v>
      </c>
      <c r="AT245" s="252" t="s">
        <v>118</v>
      </c>
      <c r="AU245" s="215"/>
      <c r="AV245" s="215"/>
      <c r="AW245" s="221" t="s">
        <v>24</v>
      </c>
      <c r="AX245" s="220" t="s">
        <v>16</v>
      </c>
      <c r="AY245" s="141" t="s">
        <v>16</v>
      </c>
      <c r="AZ245" s="141" t="s">
        <v>16</v>
      </c>
      <c r="BA245" s="141" t="s">
        <v>16</v>
      </c>
      <c r="BB245" s="141" t="s">
        <v>16</v>
      </c>
      <c r="BC245" s="141" t="s">
        <v>16</v>
      </c>
      <c r="BD245" s="141" t="s">
        <v>16</v>
      </c>
      <c r="BI245" s="3"/>
    </row>
    <row r="246" spans="1:61" ht="20.25" customHeight="1" x14ac:dyDescent="0.25">
      <c r="A246" s="148"/>
      <c r="B246" s="6" t="s">
        <v>18</v>
      </c>
      <c r="C246" s="213" t="s">
        <v>16</v>
      </c>
      <c r="D246" s="265" t="s">
        <v>27</v>
      </c>
      <c r="E246" s="277" t="s">
        <v>27</v>
      </c>
      <c r="F246" s="277" t="s">
        <v>27</v>
      </c>
      <c r="G246" s="277" t="s">
        <v>27</v>
      </c>
      <c r="H246" s="277" t="s">
        <v>27</v>
      </c>
      <c r="I246" s="277" t="s">
        <v>27</v>
      </c>
      <c r="J246" s="277" t="s">
        <v>27</v>
      </c>
      <c r="K246" s="267" t="s">
        <v>27</v>
      </c>
      <c r="L246" s="217" t="s">
        <v>16</v>
      </c>
      <c r="M246" s="273" t="s">
        <v>27</v>
      </c>
      <c r="N246" s="274" t="s">
        <v>27</v>
      </c>
      <c r="O246" s="265" t="s">
        <v>27</v>
      </c>
      <c r="P246" s="277" t="s">
        <v>27</v>
      </c>
      <c r="Q246" s="277" t="s">
        <v>27</v>
      </c>
      <c r="R246" s="277" t="s">
        <v>27</v>
      </c>
      <c r="S246" s="277" t="s">
        <v>27</v>
      </c>
      <c r="T246" s="267" t="s">
        <v>27</v>
      </c>
      <c r="U246" s="217" t="s">
        <v>16</v>
      </c>
      <c r="V246" s="217" t="s">
        <v>16</v>
      </c>
      <c r="W246" s="273" t="s">
        <v>27</v>
      </c>
      <c r="X246" s="277" t="s">
        <v>27</v>
      </c>
      <c r="Y246" s="277" t="s">
        <v>27</v>
      </c>
      <c r="Z246" s="274" t="s">
        <v>27</v>
      </c>
      <c r="AA246" s="265" t="s">
        <v>27</v>
      </c>
      <c r="AB246" s="277" t="s">
        <v>27</v>
      </c>
      <c r="AC246" s="267" t="s">
        <v>27</v>
      </c>
      <c r="AD246" s="217" t="s">
        <v>16</v>
      </c>
      <c r="AE246" s="273" t="s">
        <v>27</v>
      </c>
      <c r="AF246" s="277" t="s">
        <v>27</v>
      </c>
      <c r="AG246" s="277" t="s">
        <v>27</v>
      </c>
      <c r="AH246" s="277" t="s">
        <v>27</v>
      </c>
      <c r="AI246" s="277" t="s">
        <v>27</v>
      </c>
      <c r="AJ246" s="269" t="s">
        <v>27</v>
      </c>
      <c r="AK246" s="274" t="s">
        <v>27</v>
      </c>
      <c r="AL246" s="220" t="s">
        <v>16</v>
      </c>
      <c r="AM246" s="217" t="s">
        <v>16</v>
      </c>
      <c r="AN246" s="277" t="s">
        <v>27</v>
      </c>
      <c r="AO246" s="277" t="s">
        <v>27</v>
      </c>
      <c r="AP246" s="277" t="s">
        <v>27</v>
      </c>
      <c r="AQ246" s="277" t="s">
        <v>27</v>
      </c>
      <c r="AR246" s="277" t="s">
        <v>27</v>
      </c>
      <c r="AS246" s="277" t="s">
        <v>27</v>
      </c>
      <c r="AT246" s="252" t="s">
        <v>118</v>
      </c>
      <c r="AU246" s="215"/>
      <c r="AV246" s="215"/>
      <c r="AW246" s="221" t="s">
        <v>24</v>
      </c>
      <c r="AX246" s="220" t="s">
        <v>16</v>
      </c>
      <c r="AY246" s="141" t="s">
        <v>16</v>
      </c>
      <c r="AZ246" s="141" t="s">
        <v>16</v>
      </c>
      <c r="BA246" s="141" t="s">
        <v>16</v>
      </c>
      <c r="BB246" s="141" t="s">
        <v>16</v>
      </c>
      <c r="BC246" s="141" t="s">
        <v>16</v>
      </c>
      <c r="BD246" s="141" t="s">
        <v>16</v>
      </c>
      <c r="BI246" s="3"/>
    </row>
    <row r="247" spans="1:61" ht="20.25" customHeight="1" x14ac:dyDescent="0.25">
      <c r="A247" s="148"/>
      <c r="B247" s="5" t="s">
        <v>19</v>
      </c>
      <c r="C247" s="213" t="s">
        <v>16</v>
      </c>
      <c r="D247" s="268" t="s">
        <v>27</v>
      </c>
      <c r="E247" s="269" t="s">
        <v>27</v>
      </c>
      <c r="F247" s="269" t="s">
        <v>27</v>
      </c>
      <c r="G247" s="269" t="s">
        <v>27</v>
      </c>
      <c r="H247" s="269" t="s">
        <v>27</v>
      </c>
      <c r="I247" s="269" t="s">
        <v>27</v>
      </c>
      <c r="J247" s="269" t="s">
        <v>27</v>
      </c>
      <c r="K247" s="270" t="s">
        <v>27</v>
      </c>
      <c r="L247" s="217" t="s">
        <v>16</v>
      </c>
      <c r="M247" s="275" t="s">
        <v>27</v>
      </c>
      <c r="N247" s="276" t="s">
        <v>27</v>
      </c>
      <c r="O247" s="268" t="s">
        <v>27</v>
      </c>
      <c r="P247" s="269" t="s">
        <v>27</v>
      </c>
      <c r="Q247" s="277" t="s">
        <v>27</v>
      </c>
      <c r="R247" s="269" t="s">
        <v>27</v>
      </c>
      <c r="S247" s="269" t="s">
        <v>27</v>
      </c>
      <c r="T247" s="270" t="s">
        <v>27</v>
      </c>
      <c r="U247" s="217" t="s">
        <v>16</v>
      </c>
      <c r="V247" s="217" t="s">
        <v>16</v>
      </c>
      <c r="W247" s="275" t="s">
        <v>27</v>
      </c>
      <c r="X247" s="269" t="s">
        <v>27</v>
      </c>
      <c r="Y247" s="269" t="s">
        <v>27</v>
      </c>
      <c r="Z247" s="276" t="s">
        <v>27</v>
      </c>
      <c r="AA247" s="268" t="s">
        <v>27</v>
      </c>
      <c r="AB247" s="269" t="s">
        <v>27</v>
      </c>
      <c r="AC247" s="269" t="s">
        <v>27</v>
      </c>
      <c r="AD247" s="217" t="s">
        <v>16</v>
      </c>
      <c r="AE247" s="275" t="s">
        <v>27</v>
      </c>
      <c r="AF247" s="269" t="s">
        <v>27</v>
      </c>
      <c r="AG247" s="269" t="s">
        <v>27</v>
      </c>
      <c r="AH247" s="269" t="s">
        <v>27</v>
      </c>
      <c r="AI247" s="269" t="s">
        <v>27</v>
      </c>
      <c r="AJ247" s="269" t="s">
        <v>27</v>
      </c>
      <c r="AK247" s="276" t="s">
        <v>27</v>
      </c>
      <c r="AL247" s="138" t="s">
        <v>21</v>
      </c>
      <c r="AM247" s="217" t="s">
        <v>16</v>
      </c>
      <c r="AN247" s="269" t="s">
        <v>27</v>
      </c>
      <c r="AO247" s="269" t="s">
        <v>27</v>
      </c>
      <c r="AP247" s="154" t="s">
        <v>21</v>
      </c>
      <c r="AQ247" s="269" t="s">
        <v>27</v>
      </c>
      <c r="AR247" s="269" t="s">
        <v>27</v>
      </c>
      <c r="AS247" s="269" t="s">
        <v>27</v>
      </c>
      <c r="AT247" s="252" t="s">
        <v>118</v>
      </c>
      <c r="AU247" s="215"/>
      <c r="AV247" s="255" t="s">
        <v>33</v>
      </c>
      <c r="AW247" s="221" t="s">
        <v>24</v>
      </c>
      <c r="AX247" s="220" t="s">
        <v>16</v>
      </c>
      <c r="AY247" s="141" t="s">
        <v>16</v>
      </c>
      <c r="AZ247" s="141" t="s">
        <v>16</v>
      </c>
      <c r="BA247" s="141" t="s">
        <v>16</v>
      </c>
      <c r="BB247" s="141" t="s">
        <v>16</v>
      </c>
      <c r="BC247" s="141" t="s">
        <v>16</v>
      </c>
      <c r="BD247" s="141" t="s">
        <v>16</v>
      </c>
      <c r="BI247" s="3"/>
    </row>
    <row r="248" spans="1:61" ht="20.25" customHeight="1" x14ac:dyDescent="0.2">
      <c r="A248" s="148"/>
      <c r="B248" s="6" t="s">
        <v>20</v>
      </c>
      <c r="C248" s="213" t="s">
        <v>16</v>
      </c>
      <c r="D248" s="226" t="s">
        <v>24</v>
      </c>
      <c r="E248" s="215"/>
      <c r="F248" s="215"/>
      <c r="G248" s="215"/>
      <c r="H248" s="215"/>
      <c r="I248" s="215"/>
      <c r="J248" s="215"/>
      <c r="K248" s="216"/>
      <c r="L248" s="217" t="s">
        <v>16</v>
      </c>
      <c r="M248" s="218"/>
      <c r="N248" s="219"/>
      <c r="O248" s="214"/>
      <c r="P248" s="215"/>
      <c r="Q248" s="298"/>
      <c r="R248" s="215"/>
      <c r="S248" s="215"/>
      <c r="T248" s="216"/>
      <c r="U248" s="217" t="s">
        <v>16</v>
      </c>
      <c r="V248" s="217" t="s">
        <v>16</v>
      </c>
      <c r="W248" s="218"/>
      <c r="X248" s="215"/>
      <c r="Y248" s="215"/>
      <c r="Z248" s="219"/>
      <c r="AA248" s="214"/>
      <c r="AB248" s="215"/>
      <c r="AC248" s="216" t="s">
        <v>120</v>
      </c>
      <c r="AD248" s="217" t="s">
        <v>16</v>
      </c>
      <c r="AE248" s="218"/>
      <c r="AF248" s="215"/>
      <c r="AG248" s="215"/>
      <c r="AH248" s="215"/>
      <c r="AI248" s="215"/>
      <c r="AJ248" s="154" t="s">
        <v>21</v>
      </c>
      <c r="AK248" s="219"/>
      <c r="AL248" s="220" t="s">
        <v>16</v>
      </c>
      <c r="AM248" s="133" t="s">
        <v>21</v>
      </c>
      <c r="AN248" s="215"/>
      <c r="AO248" s="215"/>
      <c r="AP248" s="223" t="s">
        <v>16</v>
      </c>
      <c r="AQ248" s="215"/>
      <c r="AR248" s="215"/>
      <c r="AS248" s="215"/>
      <c r="AT248" s="253" t="s">
        <v>118</v>
      </c>
      <c r="AU248" s="215"/>
      <c r="AV248" s="256" t="s">
        <v>33</v>
      </c>
      <c r="AW248" s="221" t="s">
        <v>24</v>
      </c>
      <c r="AX248" s="220" t="s">
        <v>16</v>
      </c>
      <c r="AY248" s="141" t="s">
        <v>16</v>
      </c>
      <c r="AZ248" s="141" t="s">
        <v>16</v>
      </c>
      <c r="BA248" s="141" t="s">
        <v>16</v>
      </c>
      <c r="BB248" s="141" t="s">
        <v>16</v>
      </c>
      <c r="BC248" s="141" t="s">
        <v>16</v>
      </c>
      <c r="BD248" s="141" t="s">
        <v>16</v>
      </c>
    </row>
    <row r="249" spans="1:61" ht="20.25" customHeight="1" outlineLevel="1" x14ac:dyDescent="0.2">
      <c r="A249" s="149"/>
      <c r="B249" s="7" t="s">
        <v>25</v>
      </c>
      <c r="C249" s="150" t="s">
        <v>24</v>
      </c>
      <c r="D249" s="174" t="s">
        <v>24</v>
      </c>
      <c r="E249" s="175" t="s">
        <v>24</v>
      </c>
      <c r="F249" s="175" t="s">
        <v>24</v>
      </c>
      <c r="G249" s="175" t="s">
        <v>24</v>
      </c>
      <c r="H249" s="175" t="s">
        <v>24</v>
      </c>
      <c r="I249" s="175" t="s">
        <v>24</v>
      </c>
      <c r="J249" s="175" t="s">
        <v>24</v>
      </c>
      <c r="K249" s="175" t="s">
        <v>24</v>
      </c>
      <c r="L249" s="175" t="s">
        <v>24</v>
      </c>
      <c r="M249" s="176" t="s">
        <v>24</v>
      </c>
      <c r="N249" s="177" t="s">
        <v>24</v>
      </c>
      <c r="O249" s="174" t="s">
        <v>24</v>
      </c>
      <c r="P249" s="175" t="s">
        <v>24</v>
      </c>
      <c r="Q249" s="175" t="s">
        <v>24</v>
      </c>
      <c r="R249" s="175" t="s">
        <v>24</v>
      </c>
      <c r="S249" s="175" t="s">
        <v>24</v>
      </c>
      <c r="T249" s="175" t="s">
        <v>24</v>
      </c>
      <c r="U249" s="9" t="s">
        <v>21</v>
      </c>
      <c r="V249" s="10" t="s">
        <v>24</v>
      </c>
      <c r="W249" s="175" t="s">
        <v>24</v>
      </c>
      <c r="X249" s="175" t="s">
        <v>24</v>
      </c>
      <c r="Y249" s="175" t="s">
        <v>24</v>
      </c>
      <c r="Z249" s="177" t="s">
        <v>24</v>
      </c>
      <c r="AA249" s="174" t="s">
        <v>24</v>
      </c>
      <c r="AB249" s="176" t="s">
        <v>24</v>
      </c>
      <c r="AC249" s="175" t="s">
        <v>24</v>
      </c>
      <c r="AD249" s="175" t="s">
        <v>24</v>
      </c>
      <c r="AE249" s="175" t="s">
        <v>24</v>
      </c>
      <c r="AF249" s="175" t="s">
        <v>24</v>
      </c>
      <c r="AG249" s="175" t="s">
        <v>24</v>
      </c>
      <c r="AH249" s="175" t="s">
        <v>24</v>
      </c>
      <c r="AI249" s="175" t="s">
        <v>24</v>
      </c>
      <c r="AJ249" s="175" t="s">
        <v>24</v>
      </c>
      <c r="AK249" s="177" t="s">
        <v>24</v>
      </c>
      <c r="AL249" s="174" t="s">
        <v>24</v>
      </c>
      <c r="AM249" s="10" t="s">
        <v>24</v>
      </c>
      <c r="AN249" s="176" t="s">
        <v>24</v>
      </c>
      <c r="AO249" s="176" t="s">
        <v>24</v>
      </c>
      <c r="AP249" s="175" t="s">
        <v>24</v>
      </c>
      <c r="AQ249" s="175" t="s">
        <v>24</v>
      </c>
      <c r="AR249" s="175" t="s">
        <v>24</v>
      </c>
      <c r="AS249" s="175" t="s">
        <v>24</v>
      </c>
      <c r="AT249" s="175" t="s">
        <v>24</v>
      </c>
      <c r="AU249" s="176" t="s">
        <v>24</v>
      </c>
      <c r="AV249" s="176" t="s">
        <v>24</v>
      </c>
      <c r="AW249" s="178" t="s">
        <v>24</v>
      </c>
      <c r="AX249" s="179" t="s">
        <v>24</v>
      </c>
      <c r="AY249" s="10" t="s">
        <v>24</v>
      </c>
      <c r="AZ249" s="8" t="s">
        <v>24</v>
      </c>
      <c r="BA249" s="8" t="s">
        <v>24</v>
      </c>
      <c r="BB249" s="8" t="s">
        <v>24</v>
      </c>
      <c r="BC249" s="10" t="s">
        <v>24</v>
      </c>
      <c r="BD249" s="10" t="s">
        <v>24</v>
      </c>
    </row>
    <row r="250" spans="1:61" ht="20.25" customHeight="1" outlineLevel="1" x14ac:dyDescent="0.2">
      <c r="A250" s="151"/>
      <c r="B250" s="22" t="s">
        <v>26</v>
      </c>
      <c r="C250" s="106" t="s">
        <v>24</v>
      </c>
      <c r="D250" s="180" t="s">
        <v>24</v>
      </c>
      <c r="E250" s="181" t="s">
        <v>24</v>
      </c>
      <c r="F250" s="181" t="s">
        <v>24</v>
      </c>
      <c r="G250" s="181" t="s">
        <v>24</v>
      </c>
      <c r="H250" s="181" t="s">
        <v>24</v>
      </c>
      <c r="I250" s="181" t="s">
        <v>24</v>
      </c>
      <c r="J250" s="181" t="s">
        <v>24</v>
      </c>
      <c r="K250" s="181" t="s">
        <v>24</v>
      </c>
      <c r="L250" s="181" t="s">
        <v>24</v>
      </c>
      <c r="M250" s="23" t="s">
        <v>24</v>
      </c>
      <c r="N250" s="182" t="s">
        <v>24</v>
      </c>
      <c r="O250" s="180" t="s">
        <v>24</v>
      </c>
      <c r="P250" s="181" t="s">
        <v>24</v>
      </c>
      <c r="Q250" s="181" t="s">
        <v>24</v>
      </c>
      <c r="R250" s="181" t="s">
        <v>24</v>
      </c>
      <c r="S250" s="181" t="s">
        <v>24</v>
      </c>
      <c r="T250" s="181" t="s">
        <v>24</v>
      </c>
      <c r="U250" s="23" t="s">
        <v>24</v>
      </c>
      <c r="V250" s="23" t="s">
        <v>24</v>
      </c>
      <c r="W250" s="181" t="s">
        <v>24</v>
      </c>
      <c r="X250" s="181" t="s">
        <v>24</v>
      </c>
      <c r="Y250" s="181" t="s">
        <v>24</v>
      </c>
      <c r="Z250" s="182" t="s">
        <v>24</v>
      </c>
      <c r="AA250" s="180" t="s">
        <v>24</v>
      </c>
      <c r="AB250" s="23" t="s">
        <v>24</v>
      </c>
      <c r="AC250" s="181" t="s">
        <v>24</v>
      </c>
      <c r="AD250" s="181" t="s">
        <v>24</v>
      </c>
      <c r="AE250" s="181" t="s">
        <v>24</v>
      </c>
      <c r="AF250" s="181" t="s">
        <v>24</v>
      </c>
      <c r="AG250" s="181" t="s">
        <v>24</v>
      </c>
      <c r="AH250" s="183" t="s">
        <v>21</v>
      </c>
      <c r="AI250" s="181" t="s">
        <v>24</v>
      </c>
      <c r="AJ250" s="181" t="s">
        <v>24</v>
      </c>
      <c r="AK250" s="182" t="s">
        <v>24</v>
      </c>
      <c r="AL250" s="180" t="s">
        <v>24</v>
      </c>
      <c r="AM250" s="23" t="s">
        <v>24</v>
      </c>
      <c r="AN250" s="23" t="s">
        <v>24</v>
      </c>
      <c r="AO250" s="183" t="s">
        <v>21</v>
      </c>
      <c r="AP250" s="181" t="s">
        <v>24</v>
      </c>
      <c r="AQ250" s="181" t="s">
        <v>24</v>
      </c>
      <c r="AR250" s="181" t="s">
        <v>24</v>
      </c>
      <c r="AS250" s="181" t="s">
        <v>24</v>
      </c>
      <c r="AT250" s="181" t="s">
        <v>24</v>
      </c>
      <c r="AU250" s="181" t="s">
        <v>24</v>
      </c>
      <c r="AV250" s="181" t="s">
        <v>24</v>
      </c>
      <c r="AW250" s="182" t="s">
        <v>24</v>
      </c>
      <c r="AX250" s="180" t="s">
        <v>24</v>
      </c>
      <c r="AY250" s="23" t="s">
        <v>24</v>
      </c>
      <c r="AZ250" s="24" t="s">
        <v>24</v>
      </c>
      <c r="BA250" s="24" t="s">
        <v>24</v>
      </c>
      <c r="BB250" s="24" t="s">
        <v>24</v>
      </c>
      <c r="BC250" s="23" t="s">
        <v>24</v>
      </c>
      <c r="BD250" s="23" t="s">
        <v>24</v>
      </c>
    </row>
  </sheetData>
  <mergeCells count="42">
    <mergeCell ref="AE207:AG207"/>
    <mergeCell ref="AE208:AG208"/>
    <mergeCell ref="AE145:AG145"/>
    <mergeCell ref="AE146:AG146"/>
    <mergeCell ref="AE176:AG176"/>
    <mergeCell ref="AE177:AG177"/>
    <mergeCell ref="AE191:AG191"/>
    <mergeCell ref="AE2:AG2"/>
    <mergeCell ref="AE3:AG3"/>
    <mergeCell ref="AE18:AG18"/>
    <mergeCell ref="AE19:AG19"/>
    <mergeCell ref="AE34:AG34"/>
    <mergeCell ref="AE35:AG35"/>
    <mergeCell ref="AE66:AG66"/>
    <mergeCell ref="AE67:AG67"/>
    <mergeCell ref="E99:G99"/>
    <mergeCell ref="E192:G192"/>
    <mergeCell ref="AE50:AG50"/>
    <mergeCell ref="AE51:AG51"/>
    <mergeCell ref="AE114:AG114"/>
    <mergeCell ref="AE129:AG129"/>
    <mergeCell ref="AE130:AG130"/>
    <mergeCell ref="AE82:AG82"/>
    <mergeCell ref="AE83:AG83"/>
    <mergeCell ref="AE98:AG98"/>
    <mergeCell ref="AE99:AG99"/>
    <mergeCell ref="AE113:AG113"/>
    <mergeCell ref="AE192:AG192"/>
    <mergeCell ref="E3:G3"/>
    <mergeCell ref="E19:G19"/>
    <mergeCell ref="E35:G35"/>
    <mergeCell ref="E67:G67"/>
    <mergeCell ref="E83:G83"/>
    <mergeCell ref="E51:G51"/>
    <mergeCell ref="E208:G208"/>
    <mergeCell ref="E223:G223"/>
    <mergeCell ref="E238:G238"/>
    <mergeCell ref="E114:G114"/>
    <mergeCell ref="E130:G130"/>
    <mergeCell ref="E146:G146"/>
    <mergeCell ref="E162:G162"/>
    <mergeCell ref="E177:G177"/>
  </mergeCells>
  <phoneticPr fontId="17" type="noConversion"/>
  <conditionalFormatting sqref="AS9:AW9 M9:U9 W9:AC9 AE9:AK9 AN9:AQ9 AM13 AL12 M10:N13 AJ13 AP12 E10:K11 D9:K9 D12:K13 AW10:AW13">
    <cfRule type="containsText" dxfId="300" priority="456" stopIfTrue="1" operator="containsText" text="V">
      <formula>NOT(ISERROR(SEARCH("V",D9)))</formula>
    </cfRule>
  </conditionalFormatting>
  <conditionalFormatting sqref="AR9">
    <cfRule type="containsText" dxfId="299" priority="452" stopIfTrue="1" operator="containsText" text="V">
      <formula>NOT(ISERROR(SEARCH("V",AR9)))</formula>
    </cfRule>
  </conditionalFormatting>
  <conditionalFormatting sqref="AS25:AW27 M25:U25 W25:AC25 M26:T27 AE25:AK25 AN25:AQ26 AM29 AL28 AJ29 E25:K29 M29:N29 W26:Z28 AN28:AQ28 AN27:AO27 AQ27 M28:P28 R28:T28 AS28:AU28 AW28:AW29 AA26:AC26 AE26:AJ26">
    <cfRule type="containsText" dxfId="298" priority="448" stopIfTrue="1" operator="containsText" text="V">
      <formula>NOT(ISERROR(SEARCH("V",E25)))</formula>
    </cfRule>
  </conditionalFormatting>
  <conditionalFormatting sqref="AR25:AR28">
    <cfRule type="containsText" dxfId="297" priority="446" stopIfTrue="1" operator="containsText" text="V">
      <formula>NOT(ISERROR(SEARCH("V",AR25)))</formula>
    </cfRule>
  </conditionalFormatting>
  <conditionalFormatting sqref="AK77 AK73:AK75 AK76:AL76 AM77 AP76 AW73:AW77">
    <cfRule type="containsText" dxfId="296" priority="440" stopIfTrue="1" operator="containsText" text="V">
      <formula>NOT(ISERROR(SEARCH("V",AK73)))</formula>
    </cfRule>
  </conditionalFormatting>
  <conditionalFormatting sqref="AR73">
    <cfRule type="containsText" dxfId="295" priority="438" stopIfTrue="1" operator="containsText" text="V">
      <formula>NOT(ISERROR(SEARCH("V",AR73)))</formula>
    </cfRule>
  </conditionalFormatting>
  <conditionalFormatting sqref="AS42:AW43 M41:N41 W42:AC43 M42:T43 AE41:AK41 AN42:AQ42 AM45 AL44 AE42:AJ45 E41:K45 U41 AA41:AC41 M44:N45 AP44 AW44:AW45 AW41 AA44:AB45 AN43:AO43 AQ43">
    <cfRule type="containsText" dxfId="294" priority="396" stopIfTrue="1" operator="containsText" text="V">
      <formula>NOT(ISERROR(SEARCH("V",E41)))</formula>
    </cfRule>
  </conditionalFormatting>
  <conditionalFormatting sqref="AR41:AR43">
    <cfRule type="containsText" dxfId="293" priority="394" stopIfTrue="1" operator="containsText" text="V">
      <formula>NOT(ISERROR(SEARCH("V",AR41)))</formula>
    </cfRule>
  </conditionalFormatting>
  <conditionalFormatting sqref="O73:U73 W73:AC75 O74:T75 AE73:AJ77 E73:E75 W77:AB77 W76 Y76:AB76 O76:P77 R76:T77">
    <cfRule type="containsText" dxfId="292" priority="392" stopIfTrue="1" operator="containsText" text="V">
      <formula>NOT(ISERROR(SEARCH("V",E73)))</formula>
    </cfRule>
  </conditionalFormatting>
  <conditionalFormatting sqref="AK93 AK89:AK91 AK92:AL92 AM93 AP92 AW89:AW93">
    <cfRule type="containsText" dxfId="291" priority="390" stopIfTrue="1" operator="containsText" text="V">
      <formula>NOT(ISERROR(SEARCH("V",AK89)))</formula>
    </cfRule>
  </conditionalFormatting>
  <conditionalFormatting sqref="AR89">
    <cfRule type="containsText" dxfId="290" priority="388" stopIfTrue="1" operator="containsText" text="V">
      <formula>NOT(ISERROR(SEARCH("V",AR89)))</formula>
    </cfRule>
  </conditionalFormatting>
  <conditionalFormatting sqref="O89:U89 W89:AC91 O90:T91 AE89:AJ93 W92:AB93 O92:P93 R92:T93">
    <cfRule type="containsText" dxfId="289" priority="386" stopIfTrue="1" operator="containsText" text="V">
      <formula>NOT(ISERROR(SEARCH("V",O89)))</formula>
    </cfRule>
  </conditionalFormatting>
  <conditionalFormatting sqref="AS105:AW107 AK105 AL108 AO105:AQ106 AM109 AQ109 AO109 AO107 AQ107 AS108:AU109 AW108:AW109 AN108:AQ108">
    <cfRule type="containsText" dxfId="288" priority="384" stopIfTrue="1" operator="containsText" text="V">
      <formula>NOT(ISERROR(SEARCH("V",AK105)))</formula>
    </cfRule>
  </conditionalFormatting>
  <conditionalFormatting sqref="AR105:AR109">
    <cfRule type="containsText" dxfId="287" priority="382" stopIfTrue="1" operator="containsText" text="V">
      <formula>NOT(ISERROR(SEARCH("V",AR105)))</formula>
    </cfRule>
  </conditionalFormatting>
  <conditionalFormatting sqref="M105:U105 M106:T107 AJ108:AJ109 W105:Z109 E105:K109 M108:P109 R108:T109">
    <cfRule type="containsText" dxfId="286" priority="380" stopIfTrue="1" operator="containsText" text="V">
      <formula>NOT(ISERROR(SEARCH("V",E105)))</formula>
    </cfRule>
  </conditionalFormatting>
  <conditionalFormatting sqref="AK120 AL123 AP123 AM124 AW120:AW124">
    <cfRule type="containsText" dxfId="285" priority="378" stopIfTrue="1" operator="containsText" text="V">
      <formula>NOT(ISERROR(SEARCH("V",AK120)))</formula>
    </cfRule>
  </conditionalFormatting>
  <conditionalFormatting sqref="AR120">
    <cfRule type="containsText" dxfId="284" priority="376" stopIfTrue="1" operator="containsText" text="V">
      <formula>NOT(ISERROR(SEARCH("V",AR120)))</formula>
    </cfRule>
  </conditionalFormatting>
  <conditionalFormatting sqref="E120:K124 M120:U120 W120:AC122 M121:T122 AE120:AJ124 W123:AB124 M123:P124 R123:T124">
    <cfRule type="containsText" dxfId="283" priority="374" stopIfTrue="1" operator="containsText" text="V">
      <formula>NOT(ISERROR(SEARCH("V",E120)))</formula>
    </cfRule>
  </conditionalFormatting>
  <conditionalFormatting sqref="AS248 AK248 AM248 AQ248 AO248 AS233:AU233 AK233 AK229:AK231 AK232:AL232 AM233 AQ233 AO233 AS214:AS218 AK214 AL217 AP217 AM218 AS168:AS172 AL171 AP171 AM172 AL139 AP139 AM140 AU214:AW218 AU168:AW172 AO229:AP230 AU245:AW246 AU247:AU248 AW247:AW248 AO232:AP232 AO231 AU244:AV244 AW229:AW233 AW136:AW140">
    <cfRule type="containsText" dxfId="282" priority="370" stopIfTrue="1" operator="containsText" text="V">
      <formula>NOT(ISERROR(SEARCH("V",AK136)))</formula>
    </cfRule>
  </conditionalFormatting>
  <conditionalFormatting sqref="AR248 AR229 AR168 AR233">
    <cfRule type="containsText" dxfId="281" priority="368" stopIfTrue="1" operator="containsText" text="V">
      <formula>NOT(ISERROR(SEARCH("V",AR168)))</formula>
    </cfRule>
  </conditionalFormatting>
  <conditionalFormatting sqref="E248:K248 W248:AC248 M248:P248 AE248:AJ248 D229:K232 M229:U229 W229:AC231 M230:T231 D214:K216 M214:U214 W214:AC216 M215:T216 AJ218 E168:K172 W171:AB171 M171:P171 AE168:AH172 E136:K140 M136:U136 W136:Z140 M137:T138 U168 M168:N170 M172:N172 AA168:AC170 AA172:AB172 D218:K218 E217:K217 E233:K233 R248:T248 W217:AB218 W232:AB233 M139:P140 R139:T140 R171:T171 M217:P218 R217:T218 M232:P233 R232:T233 AC232 AE229:AJ233">
    <cfRule type="containsText" dxfId="280" priority="366" stopIfTrue="1" operator="containsText" text="V">
      <formula>NOT(ISERROR(SEARCH("V",D136)))</formula>
    </cfRule>
  </conditionalFormatting>
  <conditionalFormatting sqref="AN248 AN229:AN233">
    <cfRule type="containsText" dxfId="279" priority="364" stopIfTrue="1" operator="containsText" text="V">
      <formula>NOT(ISERROR(SEARCH("V",AN229)))</formula>
    </cfRule>
  </conditionalFormatting>
  <conditionalFormatting sqref="D73:D75">
    <cfRule type="containsText" dxfId="278" priority="360" stopIfTrue="1" operator="containsText" text="V">
      <formula>NOT(ISERROR(SEARCH("V",D73)))</formula>
    </cfRule>
  </conditionalFormatting>
  <conditionalFormatting sqref="F73:K75">
    <cfRule type="containsText" dxfId="277" priority="356" stopIfTrue="1" operator="containsText" text="V">
      <formula>NOT(ISERROR(SEARCH("V",F73)))</formula>
    </cfRule>
  </conditionalFormatting>
  <conditionalFormatting sqref="M73:N75">
    <cfRule type="containsText" dxfId="276" priority="354" stopIfTrue="1" operator="containsText" text="V">
      <formula>NOT(ISERROR(SEARCH("V",M73)))</formula>
    </cfRule>
  </conditionalFormatting>
  <conditionalFormatting sqref="M89:N91">
    <cfRule type="containsText" dxfId="275" priority="344" stopIfTrue="1" operator="containsText" text="V">
      <formula>NOT(ISERROR(SEARCH("V",M89)))</formula>
    </cfRule>
  </conditionalFormatting>
  <conditionalFormatting sqref="AA29 AA27">
    <cfRule type="containsText" dxfId="274" priority="342" stopIfTrue="1" operator="containsText" text="V">
      <formula>NOT(ISERROR(SEARCH("V",AA27)))</formula>
    </cfRule>
  </conditionalFormatting>
  <conditionalFormatting sqref="AE29:AI29 AE27:AI27 AB29 AB27:AC27">
    <cfRule type="containsText" dxfId="273" priority="338" stopIfTrue="1" operator="containsText" text="V">
      <formula>NOT(ISERROR(SEARCH("V",AB27)))</formula>
    </cfRule>
  </conditionalFormatting>
  <conditionalFormatting sqref="AJ27">
    <cfRule type="containsText" dxfId="272" priority="334" stopIfTrue="1" operator="containsText" text="V">
      <formula>NOT(ISERROR(SEARCH("V",AJ27)))</formula>
    </cfRule>
  </conditionalFormatting>
  <conditionalFormatting sqref="AK168">
    <cfRule type="containsText" dxfId="271" priority="330" stopIfTrue="1" operator="containsText" text="V">
      <formula>NOT(ISERROR(SEARCH("V",AK168)))</formula>
    </cfRule>
  </conditionalFormatting>
  <conditionalFormatting sqref="AJ172">
    <cfRule type="containsText" dxfId="270" priority="328" stopIfTrue="1" operator="containsText" text="V">
      <formula>NOT(ISERROR(SEARCH("V",AJ172)))</formula>
    </cfRule>
  </conditionalFormatting>
  <conditionalFormatting sqref="AR214">
    <cfRule type="containsText" dxfId="269" priority="326" stopIfTrue="1" operator="containsText" text="V">
      <formula>NOT(ISERROR(SEARCH("V",AR214)))</formula>
    </cfRule>
  </conditionalFormatting>
  <conditionalFormatting sqref="AQ229:AQ232">
    <cfRule type="containsText" dxfId="268" priority="324" stopIfTrue="1" operator="containsText" text="V">
      <formula>NOT(ISERROR(SEARCH("V",AQ229)))</formula>
    </cfRule>
  </conditionalFormatting>
  <conditionalFormatting sqref="AR230:AR232">
    <cfRule type="containsText" dxfId="267" priority="322" stopIfTrue="1" operator="containsText" text="V">
      <formula>NOT(ISERROR(SEARCH("V",AR230)))</formula>
    </cfRule>
  </conditionalFormatting>
  <conditionalFormatting sqref="AS229:AU232">
    <cfRule type="containsText" dxfId="266" priority="320" stopIfTrue="1" operator="containsText" text="V">
      <formula>NOT(ISERROR(SEARCH("V",AS229)))</formula>
    </cfRule>
  </conditionalFormatting>
  <conditionalFormatting sqref="AV229:AV232">
    <cfRule type="containsText" dxfId="265" priority="318" stopIfTrue="1" operator="containsText" text="V">
      <formula>NOT(ISERROR(SEARCH("V",AV229)))</formula>
    </cfRule>
  </conditionalFormatting>
  <conditionalFormatting sqref="AK244:AK246 AK247:AL247 AO244:AP245 AO247:AP247 AO246">
    <cfRule type="containsText" dxfId="264" priority="316" stopIfTrue="1" operator="containsText" text="V">
      <formula>NOT(ISERROR(SEARCH("V",AK244)))</formula>
    </cfRule>
  </conditionalFormatting>
  <conditionalFormatting sqref="AR244">
    <cfRule type="containsText" dxfId="263" priority="314" stopIfTrue="1" operator="containsText" text="V">
      <formula>NOT(ISERROR(SEARCH("V",AR244)))</formula>
    </cfRule>
  </conditionalFormatting>
  <conditionalFormatting sqref="D244:K247 M244:U244 M245:T246 M247:P247 R247:T247 W244:AC247 AE244:AJ247">
    <cfRule type="containsText" dxfId="262" priority="312" stopIfTrue="1" operator="containsText" text="V">
      <formula>NOT(ISERROR(SEARCH("V",D244)))</formula>
    </cfRule>
  </conditionalFormatting>
  <conditionalFormatting sqref="AN244:AN247">
    <cfRule type="containsText" dxfId="261" priority="310" stopIfTrue="1" operator="containsText" text="V">
      <formula>NOT(ISERROR(SEARCH("V",AN244)))</formula>
    </cfRule>
  </conditionalFormatting>
  <conditionalFormatting sqref="AQ244:AQ247">
    <cfRule type="containsText" dxfId="260" priority="308" stopIfTrue="1" operator="containsText" text="V">
      <formula>NOT(ISERROR(SEARCH("V",AQ244)))</formula>
    </cfRule>
  </conditionalFormatting>
  <conditionalFormatting sqref="AR245:AR247">
    <cfRule type="containsText" dxfId="259" priority="306" stopIfTrue="1" operator="containsText" text="V">
      <formula>NOT(ISERROR(SEARCH("V",AR245)))</formula>
    </cfRule>
  </conditionalFormatting>
  <conditionalFormatting sqref="AS244:AS247">
    <cfRule type="containsText" dxfId="258" priority="304" stopIfTrue="1" operator="containsText" text="V">
      <formula>NOT(ISERROR(SEARCH("V",AS244)))</formula>
    </cfRule>
  </conditionalFormatting>
  <conditionalFormatting sqref="D77:E77">
    <cfRule type="containsText" dxfId="257" priority="302" stopIfTrue="1" operator="containsText" text="V">
      <formula>NOT(ISERROR(SEARCH("V",D77)))</formula>
    </cfRule>
  </conditionalFormatting>
  <conditionalFormatting sqref="F77:K77">
    <cfRule type="containsText" dxfId="256" priority="300" stopIfTrue="1" operator="containsText" text="V">
      <formula>NOT(ISERROR(SEARCH("V",F77)))</formula>
    </cfRule>
  </conditionalFormatting>
  <conditionalFormatting sqref="M77:N77">
    <cfRule type="containsText" dxfId="255" priority="298" stopIfTrue="1" operator="containsText" text="V">
      <formula>NOT(ISERROR(SEARCH("V",M77)))</formula>
    </cfRule>
  </conditionalFormatting>
  <conditionalFormatting sqref="D93">
    <cfRule type="containsText" dxfId="254" priority="296" stopIfTrue="1" operator="containsText" text="V">
      <formula>NOT(ISERROR(SEARCH("V",D93)))</formula>
    </cfRule>
  </conditionalFormatting>
  <conditionalFormatting sqref="AO89:AQ90 AR90:AV91 AS89:AV89 AO91 AQ91">
    <cfRule type="containsText" dxfId="253" priority="290" stopIfTrue="1" operator="containsText" text="V">
      <formula>NOT(ISERROR(SEARCH("V",AO89)))</formula>
    </cfRule>
  </conditionalFormatting>
  <conditionalFormatting sqref="AO120:AQ121 AR121:AV122 AS120:AV120 AO122 AQ122 AN120:AN122">
    <cfRule type="containsText" dxfId="252" priority="274" stopIfTrue="1" operator="containsText" text="V">
      <formula>NOT(ISERROR(SEARCH("V",AN120)))</formula>
    </cfRule>
  </conditionalFormatting>
  <conditionalFormatting sqref="AK136">
    <cfRule type="containsText" dxfId="251" priority="264" stopIfTrue="1" operator="containsText" text="V">
      <formula>NOT(ISERROR(SEARCH("V",AK136)))</formula>
    </cfRule>
  </conditionalFormatting>
  <conditionalFormatting sqref="AJ139:AJ140">
    <cfRule type="containsText" dxfId="250" priority="262" stopIfTrue="1" operator="containsText" text="V">
      <formula>NOT(ISERROR(SEARCH("V",AJ139)))</formula>
    </cfRule>
  </conditionalFormatting>
  <conditionalFormatting sqref="AA136:AC138 AA139:AB140">
    <cfRule type="containsText" dxfId="249" priority="236" stopIfTrue="1" operator="containsText" text="V">
      <formula>NOT(ISERROR(SEARCH("V",AA136)))</formula>
    </cfRule>
  </conditionalFormatting>
  <conditionalFormatting sqref="AE136:AI140 AJ136:AJ138">
    <cfRule type="containsText" dxfId="248" priority="234" stopIfTrue="1" operator="containsText" text="V">
      <formula>NOT(ISERROR(SEARCH("V",AE136)))</formula>
    </cfRule>
  </conditionalFormatting>
  <conditionalFormatting sqref="D25 D28:D29">
    <cfRule type="containsText" dxfId="247" priority="224" stopIfTrue="1" operator="containsText" text="V">
      <formula>NOT(ISERROR(SEARCH("V",D25)))</formula>
    </cfRule>
  </conditionalFormatting>
  <conditionalFormatting sqref="D41 D44:D45">
    <cfRule type="containsText" dxfId="246" priority="222" stopIfTrue="1" operator="containsText" text="V">
      <formula>NOT(ISERROR(SEARCH("V",D41)))</formula>
    </cfRule>
  </conditionalFormatting>
  <conditionalFormatting sqref="D105:D109">
    <cfRule type="containsText" dxfId="245" priority="220" stopIfTrue="1" operator="containsText" text="V">
      <formula>NOT(ISERROR(SEARCH("V",D105)))</formula>
    </cfRule>
  </conditionalFormatting>
  <conditionalFormatting sqref="AA105:AC107">
    <cfRule type="containsText" dxfId="244" priority="218" stopIfTrue="1" operator="containsText" text="V">
      <formula>NOT(ISERROR(SEARCH("V",AA105)))</formula>
    </cfRule>
  </conditionalFormatting>
  <conditionalFormatting sqref="AA109:AB109">
    <cfRule type="containsText" dxfId="243" priority="216" stopIfTrue="1" operator="containsText" text="V">
      <formula>NOT(ISERROR(SEARCH("V",AA109)))</formula>
    </cfRule>
  </conditionalFormatting>
  <conditionalFormatting sqref="AE105:AJ107 AK106:AK107">
    <cfRule type="containsText" dxfId="242" priority="214" stopIfTrue="1" operator="containsText" text="V">
      <formula>NOT(ISERROR(SEARCH("V",AE105)))</formula>
    </cfRule>
  </conditionalFormatting>
  <conditionalFormatting sqref="AE109:AI109">
    <cfRule type="containsText" dxfId="241" priority="212" stopIfTrue="1" operator="containsText" text="V">
      <formula>NOT(ISERROR(SEARCH("V",AE109)))</formula>
    </cfRule>
  </conditionalFormatting>
  <conditionalFormatting sqref="AK109">
    <cfRule type="containsText" dxfId="240" priority="210" stopIfTrue="1" operator="containsText" text="V">
      <formula>NOT(ISERROR(SEARCH("V",AK109)))</formula>
    </cfRule>
  </conditionalFormatting>
  <conditionalFormatting sqref="AQ124:AV124">
    <cfRule type="containsText" dxfId="239" priority="208" stopIfTrue="1" operator="containsText" text="V">
      <formula>NOT(ISERROR(SEARCH("V",AQ124)))</formula>
    </cfRule>
  </conditionalFormatting>
  <conditionalFormatting sqref="AN124:AO124">
    <cfRule type="containsText" dxfId="238" priority="206" stopIfTrue="1" operator="containsText" text="V">
      <formula>NOT(ISERROR(SEARCH("V",AN124)))</formula>
    </cfRule>
  </conditionalFormatting>
  <conditionalFormatting sqref="D120:D124">
    <cfRule type="containsText" dxfId="237" priority="204" stopIfTrue="1" operator="containsText" text="V">
      <formula>NOT(ISERROR(SEARCH("V",D120)))</formula>
    </cfRule>
  </conditionalFormatting>
  <conditionalFormatting sqref="AR136">
    <cfRule type="containsText" dxfId="236" priority="202" stopIfTrue="1" operator="containsText" text="V">
      <formula>NOT(ISERROR(SEARCH("V",AR136)))</formula>
    </cfRule>
  </conditionalFormatting>
  <conditionalFormatting sqref="AO136:AQ137 AR137:AV138 AS136:AV136 AQ139:AU139 AO138:AO139 AQ138 AN136:AN139">
    <cfRule type="containsText" dxfId="235" priority="200" stopIfTrue="1" operator="containsText" text="V">
      <formula>NOT(ISERROR(SEARCH("V",AN136)))</formula>
    </cfRule>
  </conditionalFormatting>
  <conditionalFormatting sqref="D136:D140">
    <cfRule type="containsText" dxfId="234" priority="198" stopIfTrue="1" operator="containsText" text="V">
      <formula>NOT(ISERROR(SEARCH("V",D136)))</formula>
    </cfRule>
  </conditionalFormatting>
  <conditionalFormatting sqref="O168:O170">
    <cfRule type="containsText" dxfId="233" priority="190" stopIfTrue="1" operator="containsText" text="V">
      <formula>NOT(ISERROR(SEARCH("V",O168)))</formula>
    </cfRule>
  </conditionalFormatting>
  <conditionalFormatting sqref="O172">
    <cfRule type="containsText" dxfId="232" priority="188" stopIfTrue="1" operator="containsText" text="V">
      <formula>NOT(ISERROR(SEARCH("V",O172)))</formula>
    </cfRule>
  </conditionalFormatting>
  <conditionalFormatting sqref="P168:T170">
    <cfRule type="containsText" dxfId="231" priority="186" stopIfTrue="1" operator="containsText" text="V">
      <formula>NOT(ISERROR(SEARCH("V",P168)))</formula>
    </cfRule>
  </conditionalFormatting>
  <conditionalFormatting sqref="W168:Z170">
    <cfRule type="containsText" dxfId="230" priority="184" stopIfTrue="1" operator="containsText" text="V">
      <formula>NOT(ISERROR(SEARCH("V",W168)))</formula>
    </cfRule>
  </conditionalFormatting>
  <conditionalFormatting sqref="P172:T172">
    <cfRule type="containsText" dxfId="229" priority="182" stopIfTrue="1" operator="containsText" text="V">
      <formula>NOT(ISERROR(SEARCH("V",P172)))</formula>
    </cfRule>
  </conditionalFormatting>
  <conditionalFormatting sqref="W172:Z172">
    <cfRule type="containsText" dxfId="228" priority="180" stopIfTrue="1" operator="containsText" text="V">
      <formula>NOT(ISERROR(SEARCH("V",W172)))</formula>
    </cfRule>
  </conditionalFormatting>
  <conditionalFormatting sqref="D168:D172">
    <cfRule type="containsText" dxfId="227" priority="176" stopIfTrue="1" operator="containsText" text="V">
      <formula>NOT(ISERROR(SEARCH("V",D168)))</formula>
    </cfRule>
  </conditionalFormatting>
  <conditionalFormatting sqref="D217">
    <cfRule type="containsText" dxfId="226" priority="174" stopIfTrue="1" operator="containsText" text="V">
      <formula>NOT(ISERROR(SEARCH("V",D217)))</formula>
    </cfRule>
  </conditionalFormatting>
  <conditionalFormatting sqref="D233">
    <cfRule type="containsText" dxfId="225" priority="172" stopIfTrue="1" operator="containsText" text="V">
      <formula>NOT(ISERROR(SEARCH("V",D233)))</formula>
    </cfRule>
  </conditionalFormatting>
  <conditionalFormatting sqref="D248">
    <cfRule type="containsText" dxfId="224" priority="170" stopIfTrue="1" operator="containsText" text="V">
      <formula>NOT(ISERROR(SEARCH("V",D248)))</formula>
    </cfRule>
  </conditionalFormatting>
  <conditionalFormatting sqref="AS183:AS187 AK183 AL186 AP186 AM187 AU183:AW187">
    <cfRule type="containsText" dxfId="223" priority="168" stopIfTrue="1" operator="containsText" text="V">
      <formula>NOT(ISERROR(SEARCH("V",AK183)))</formula>
    </cfRule>
  </conditionalFormatting>
  <conditionalFormatting sqref="W183:AC185 M184:T185 AJ187 W186:AB187 R186:T187 O183:U183 D184:K187 M186:P187">
    <cfRule type="containsText" dxfId="222" priority="166" stopIfTrue="1" operator="containsText" text="V">
      <formula>NOT(ISERROR(SEARCH("V",D183)))</formula>
    </cfRule>
  </conditionalFormatting>
  <conditionalFormatting sqref="AR183">
    <cfRule type="containsText" dxfId="221" priority="164" stopIfTrue="1" operator="containsText" text="V">
      <formula>NOT(ISERROR(SEARCH("V",AR183)))</formula>
    </cfRule>
  </conditionalFormatting>
  <conditionalFormatting sqref="P156:T156">
    <cfRule type="containsText" dxfId="220" priority="138" stopIfTrue="1" operator="containsText" text="V">
      <formula>NOT(ISERROR(SEARCH("V",P156)))</formula>
    </cfRule>
  </conditionalFormatting>
  <conditionalFormatting sqref="D183">
    <cfRule type="containsText" dxfId="219" priority="158" stopIfTrue="1" operator="containsText" text="V">
      <formula>NOT(ISERROR(SEARCH("V",D183)))</formula>
    </cfRule>
  </conditionalFormatting>
  <conditionalFormatting sqref="AS152:AS156 AL155 AP155 AM156 AU152:AW156">
    <cfRule type="containsText" dxfId="218" priority="156" stopIfTrue="1" operator="containsText" text="V">
      <formula>NOT(ISERROR(SEARCH("V",AL152)))</formula>
    </cfRule>
  </conditionalFormatting>
  <conditionalFormatting sqref="AR152">
    <cfRule type="containsText" dxfId="217" priority="154" stopIfTrue="1" operator="containsText" text="V">
      <formula>NOT(ISERROR(SEARCH("V",AR152)))</formula>
    </cfRule>
  </conditionalFormatting>
  <conditionalFormatting sqref="E152:K156 AE152:AH156 M152:N156 AA152:AC154 AA155:AB156">
    <cfRule type="containsText" dxfId="216" priority="152" stopIfTrue="1" operator="containsText" text="V">
      <formula>NOT(ISERROR(SEARCH("V",E152)))</formula>
    </cfRule>
  </conditionalFormatting>
  <conditionalFormatting sqref="AK152">
    <cfRule type="containsText" dxfId="215" priority="150" stopIfTrue="1" operator="containsText" text="V">
      <formula>NOT(ISERROR(SEARCH("V",AK152)))</formula>
    </cfRule>
  </conditionalFormatting>
  <conditionalFormatting sqref="AJ156">
    <cfRule type="containsText" dxfId="214" priority="148" stopIfTrue="1" operator="containsText" text="V">
      <formula>NOT(ISERROR(SEARCH("V",AJ156)))</formula>
    </cfRule>
  </conditionalFormatting>
  <conditionalFormatting sqref="O153:O155">
    <cfRule type="containsText" dxfId="213" priority="146" stopIfTrue="1" operator="containsText" text="V">
      <formula>NOT(ISERROR(SEARCH("V",O153)))</formula>
    </cfRule>
  </conditionalFormatting>
  <conditionalFormatting sqref="O156">
    <cfRule type="containsText" dxfId="212" priority="144" stopIfTrue="1" operator="containsText" text="V">
      <formula>NOT(ISERROR(SEARCH("V",O156)))</formula>
    </cfRule>
  </conditionalFormatting>
  <conditionalFormatting sqref="P153:T154 P155 R155:T155">
    <cfRule type="containsText" dxfId="211" priority="142" stopIfTrue="1" operator="containsText" text="V">
      <formula>NOT(ISERROR(SEARCH("V",P153)))</formula>
    </cfRule>
  </conditionalFormatting>
  <conditionalFormatting sqref="W153:Z155">
    <cfRule type="containsText" dxfId="210" priority="140" stopIfTrue="1" operator="containsText" text="V">
      <formula>NOT(ISERROR(SEARCH("V",W153)))</formula>
    </cfRule>
  </conditionalFormatting>
  <conditionalFormatting sqref="W156:Z156">
    <cfRule type="containsText" dxfId="209" priority="136" stopIfTrue="1" operator="containsText" text="V">
      <formula>NOT(ISERROR(SEARCH("V",W156)))</formula>
    </cfRule>
  </conditionalFormatting>
  <conditionalFormatting sqref="D152:D156">
    <cfRule type="containsText" dxfId="208" priority="134" stopIfTrue="1" operator="containsText" text="V">
      <formula>NOT(ISERROR(SEARCH("V",D152)))</formula>
    </cfRule>
  </conditionalFormatting>
  <conditionalFormatting sqref="AS198:AS202 AK198 AL201 AP201 AM202 AU198:AW202">
    <cfRule type="containsText" dxfId="207" priority="124" stopIfTrue="1" operator="containsText" text="V">
      <formula>NOT(ISERROR(SEARCH("V",AK198)))</formula>
    </cfRule>
  </conditionalFormatting>
  <conditionalFormatting sqref="W198:AC200 M199:T200 AJ202 W201:AB202 R201:T202 M201:P201 O202:P202 M198:U198 D198:K201">
    <cfRule type="containsText" dxfId="206" priority="122" stopIfTrue="1" operator="containsText" text="V">
      <formula>NOT(ISERROR(SEARCH("V",D198)))</formula>
    </cfRule>
  </conditionalFormatting>
  <conditionalFormatting sqref="AR198">
    <cfRule type="containsText" dxfId="205" priority="120" stopIfTrue="1" operator="containsText" text="V">
      <formula>NOT(ISERROR(SEARCH("V",AR198)))</formula>
    </cfRule>
  </conditionalFormatting>
  <conditionalFormatting sqref="M202:N202">
    <cfRule type="containsText" dxfId="204" priority="114" stopIfTrue="1" operator="containsText" text="V">
      <formula>NOT(ISERROR(SEARCH("V",M202)))</formula>
    </cfRule>
  </conditionalFormatting>
  <conditionalFormatting sqref="D202">
    <cfRule type="containsText" dxfId="203" priority="110" stopIfTrue="1" operator="containsText" text="V">
      <formula>NOT(ISERROR(SEARCH("V",D202)))</formula>
    </cfRule>
  </conditionalFormatting>
  <conditionalFormatting sqref="O12:P13 Q13:T13 R12:T12">
    <cfRule type="containsText" dxfId="202" priority="108" stopIfTrue="1" operator="containsText" text="V">
      <formula>NOT(ISERROR(SEARCH("V",O12)))</formula>
    </cfRule>
  </conditionalFormatting>
  <conditionalFormatting sqref="W12:Z13">
    <cfRule type="containsText" dxfId="201" priority="106" stopIfTrue="1" operator="containsText" text="V">
      <formula>NOT(ISERROR(SEARCH("V",W12)))</formula>
    </cfRule>
  </conditionalFormatting>
  <conditionalFormatting sqref="AA12:AC12 AA13:AB13">
    <cfRule type="containsText" dxfId="200" priority="104" stopIfTrue="1" operator="containsText" text="V">
      <formula>NOT(ISERROR(SEARCH("V",AA12)))</formula>
    </cfRule>
  </conditionalFormatting>
  <conditionalFormatting sqref="AE12:AI13 AJ12">
    <cfRule type="containsText" dxfId="199" priority="102" stopIfTrue="1" operator="containsText" text="V">
      <formula>NOT(ISERROR(SEARCH("V",AE12)))</formula>
    </cfRule>
  </conditionalFormatting>
  <conditionalFormatting sqref="AN12:AO13">
    <cfRule type="containsText" dxfId="198" priority="100" stopIfTrue="1" operator="containsText" text="V">
      <formula>NOT(ISERROR(SEARCH("V",AN12)))</formula>
    </cfRule>
  </conditionalFormatting>
  <conditionalFormatting sqref="AQ12:AU13 AV13">
    <cfRule type="containsText" dxfId="197" priority="98" stopIfTrue="1" operator="containsText" text="V">
      <formula>NOT(ISERROR(SEARCH("V",AQ12)))</formula>
    </cfRule>
  </conditionalFormatting>
  <conditionalFormatting sqref="E93">
    <cfRule type="containsText" dxfId="196" priority="76" stopIfTrue="1" operator="containsText" text="V">
      <formula>NOT(ISERROR(SEARCH("V",E93)))</formula>
    </cfRule>
  </conditionalFormatting>
  <conditionalFormatting sqref="F93:K93">
    <cfRule type="containsText" dxfId="195" priority="74" stopIfTrue="1" operator="containsText" text="V">
      <formula>NOT(ISERROR(SEARCH("V",F93)))</formula>
    </cfRule>
  </conditionalFormatting>
  <conditionalFormatting sqref="M93:N93">
    <cfRule type="containsText" dxfId="194" priority="72" stopIfTrue="1" operator="containsText" text="V">
      <formula>NOT(ISERROR(SEARCH("V",M93)))</formula>
    </cfRule>
  </conditionalFormatting>
  <conditionalFormatting sqref="U152">
    <cfRule type="containsText" dxfId="193" priority="70" stopIfTrue="1" operator="containsText" text="V">
      <formula>NOT(ISERROR(SEARCH("V",U152)))</formula>
    </cfRule>
  </conditionalFormatting>
  <conditionalFormatting sqref="AS58:AW59 M57:N57 W58:AC59 M58:T59 AE57:AK57 AN58:AQ58 AM61 AL60 AE58:AJ59 E57:K61 U57 AA57:AC57 M60:N61 AP60 AW60:AW61 AW57 AN59:AO59 AQ59 AJ60:AJ61">
    <cfRule type="containsText" dxfId="192" priority="68" stopIfTrue="1" operator="containsText" text="V">
      <formula>NOT(ISERROR(SEARCH("V",E57)))</formula>
    </cfRule>
  </conditionalFormatting>
  <conditionalFormatting sqref="AR57:AR59">
    <cfRule type="containsText" dxfId="191" priority="66" stopIfTrue="1" operator="containsText" text="V">
      <formula>NOT(ISERROR(SEARCH("V",AR57)))</formula>
    </cfRule>
  </conditionalFormatting>
  <conditionalFormatting sqref="D57 D60:D61">
    <cfRule type="containsText" dxfId="190" priority="64" stopIfTrue="1" operator="containsText" text="V">
      <formula>NOT(ISERROR(SEARCH("V",D57)))</formula>
    </cfRule>
  </conditionalFormatting>
  <conditionalFormatting sqref="Q232">
    <cfRule type="containsText" dxfId="189" priority="62" stopIfTrue="1" operator="containsText" text="V">
      <formula>NOT(ISERROR(SEARCH("V",Q232)))</formula>
    </cfRule>
  </conditionalFormatting>
  <conditionalFormatting sqref="AP231">
    <cfRule type="containsText" dxfId="188" priority="60" stopIfTrue="1" operator="containsText" text="V">
      <formula>NOT(ISERROR(SEARCH("V",AP231)))</formula>
    </cfRule>
  </conditionalFormatting>
  <conditionalFormatting sqref="Q247">
    <cfRule type="containsText" dxfId="187" priority="58" stopIfTrue="1" operator="containsText" text="V">
      <formula>NOT(ISERROR(SEARCH("V",Q247)))</formula>
    </cfRule>
  </conditionalFormatting>
  <conditionalFormatting sqref="AP246">
    <cfRule type="containsText" dxfId="186" priority="56" stopIfTrue="1" operator="containsText" text="V">
      <formula>NOT(ISERROR(SEARCH("V",AP246)))</formula>
    </cfRule>
  </conditionalFormatting>
  <conditionalFormatting sqref="O60">
    <cfRule type="containsText" dxfId="185" priority="54" stopIfTrue="1" operator="containsText" text="V">
      <formula>NOT(ISERROR(SEARCH("V",O60)))</formula>
    </cfRule>
  </conditionalFormatting>
  <conditionalFormatting sqref="P60">
    <cfRule type="containsText" dxfId="184" priority="52" stopIfTrue="1" operator="containsText" text="V">
      <formula>NOT(ISERROR(SEARCH("V",P60)))</formula>
    </cfRule>
  </conditionalFormatting>
  <conditionalFormatting sqref="R60">
    <cfRule type="containsText" dxfId="183" priority="50" stopIfTrue="1" operator="containsText" text="V">
      <formula>NOT(ISERROR(SEARCH("V",R60)))</formula>
    </cfRule>
  </conditionalFormatting>
  <conditionalFormatting sqref="S60">
    <cfRule type="containsText" dxfId="182" priority="48" stopIfTrue="1" operator="containsText" text="V">
      <formula>NOT(ISERROR(SEARCH("V",S60)))</formula>
    </cfRule>
  </conditionalFormatting>
  <conditionalFormatting sqref="T60">
    <cfRule type="containsText" dxfId="181" priority="46" stopIfTrue="1" operator="containsText" text="V">
      <formula>NOT(ISERROR(SEARCH("V",T60)))</formula>
    </cfRule>
  </conditionalFormatting>
  <conditionalFormatting sqref="W60">
    <cfRule type="containsText" dxfId="180" priority="44" stopIfTrue="1" operator="containsText" text="V">
      <formula>NOT(ISERROR(SEARCH("V",W60)))</formula>
    </cfRule>
  </conditionalFormatting>
  <conditionalFormatting sqref="X60">
    <cfRule type="containsText" dxfId="179" priority="42" stopIfTrue="1" operator="containsText" text="V">
      <formula>NOT(ISERROR(SEARCH("V",X60)))</formula>
    </cfRule>
  </conditionalFormatting>
  <conditionalFormatting sqref="Y60">
    <cfRule type="containsText" dxfId="178" priority="40" stopIfTrue="1" operator="containsText" text="V">
      <formula>NOT(ISERROR(SEARCH("V",Y60)))</formula>
    </cfRule>
  </conditionalFormatting>
  <conditionalFormatting sqref="Z60">
    <cfRule type="containsText" dxfId="177" priority="38" stopIfTrue="1" operator="containsText" text="V">
      <formula>NOT(ISERROR(SEARCH("V",Z60)))</formula>
    </cfRule>
  </conditionalFormatting>
  <conditionalFormatting sqref="O57">
    <cfRule type="containsText" dxfId="176" priority="36" stopIfTrue="1" operator="containsText" text="V">
      <formula>NOT(ISERROR(SEARCH("V",O57)))</formula>
    </cfRule>
  </conditionalFormatting>
  <conditionalFormatting sqref="P57">
    <cfRule type="containsText" dxfId="175" priority="34" stopIfTrue="1" operator="containsText" text="V">
      <formula>NOT(ISERROR(SEARCH("V",P57)))</formula>
    </cfRule>
  </conditionalFormatting>
  <conditionalFormatting sqref="Q57">
    <cfRule type="containsText" dxfId="174" priority="32" stopIfTrue="1" operator="containsText" text="V">
      <formula>NOT(ISERROR(SEARCH("V",Q57)))</formula>
    </cfRule>
  </conditionalFormatting>
  <conditionalFormatting sqref="R57">
    <cfRule type="containsText" dxfId="173" priority="30" stopIfTrue="1" operator="containsText" text="V">
      <formula>NOT(ISERROR(SEARCH("V",R57)))</formula>
    </cfRule>
  </conditionalFormatting>
  <conditionalFormatting sqref="S57">
    <cfRule type="containsText" dxfId="172" priority="28" stopIfTrue="1" operator="containsText" text="V">
      <formula>NOT(ISERROR(SEARCH("V",S57)))</formula>
    </cfRule>
  </conditionalFormatting>
  <conditionalFormatting sqref="T57">
    <cfRule type="containsText" dxfId="171" priority="26" stopIfTrue="1" operator="containsText" text="V">
      <formula>NOT(ISERROR(SEARCH("V",T57)))</formula>
    </cfRule>
  </conditionalFormatting>
  <conditionalFormatting sqref="W57">
    <cfRule type="containsText" dxfId="170" priority="24" stopIfTrue="1" operator="containsText" text="V">
      <formula>NOT(ISERROR(SEARCH("V",W57)))</formula>
    </cfRule>
  </conditionalFormatting>
  <conditionalFormatting sqref="X57">
    <cfRule type="containsText" dxfId="169" priority="22" stopIfTrue="1" operator="containsText" text="V">
      <formula>NOT(ISERROR(SEARCH("V",X57)))</formula>
    </cfRule>
  </conditionalFormatting>
  <conditionalFormatting sqref="Y57">
    <cfRule type="containsText" dxfId="168" priority="20" stopIfTrue="1" operator="containsText" text="V">
      <formula>NOT(ISERROR(SEARCH("V",Y57)))</formula>
    </cfRule>
  </conditionalFormatting>
  <conditionalFormatting sqref="Z57">
    <cfRule type="containsText" dxfId="167" priority="18" stopIfTrue="1" operator="containsText" text="V">
      <formula>NOT(ISERROR(SEARCH("V",Z57)))</formula>
    </cfRule>
  </conditionalFormatting>
  <conditionalFormatting sqref="AN57">
    <cfRule type="containsText" dxfId="166" priority="16" stopIfTrue="1" operator="containsText" text="V">
      <formula>NOT(ISERROR(SEARCH("V",AN57)))</formula>
    </cfRule>
  </conditionalFormatting>
  <conditionalFormatting sqref="AO57">
    <cfRule type="containsText" dxfId="165" priority="14" stopIfTrue="1" operator="containsText" text="V">
      <formula>NOT(ISERROR(SEARCH("V",AO57)))</formula>
    </cfRule>
  </conditionalFormatting>
  <conditionalFormatting sqref="AP57">
    <cfRule type="containsText" dxfId="164" priority="12" stopIfTrue="1" operator="containsText" text="V">
      <formula>NOT(ISERROR(SEARCH("V",AP57)))</formula>
    </cfRule>
  </conditionalFormatting>
  <conditionalFormatting sqref="AQ57">
    <cfRule type="containsText" dxfId="163" priority="10" stopIfTrue="1" operator="containsText" text="V">
      <formula>NOT(ISERROR(SEARCH("V",AQ57)))</formula>
    </cfRule>
  </conditionalFormatting>
  <conditionalFormatting sqref="AS57">
    <cfRule type="containsText" dxfId="162" priority="8" stopIfTrue="1" operator="containsText" text="V">
      <formula>NOT(ISERROR(SEARCH("V",AS57)))</formula>
    </cfRule>
  </conditionalFormatting>
  <conditionalFormatting sqref="AT57">
    <cfRule type="containsText" dxfId="161" priority="6" stopIfTrue="1" operator="containsText" text="V">
      <formula>NOT(ISERROR(SEARCH("V",AT57)))</formula>
    </cfRule>
  </conditionalFormatting>
  <conditionalFormatting sqref="AU57">
    <cfRule type="containsText" dxfId="160" priority="4" stopIfTrue="1" operator="containsText" text="V">
      <formula>NOT(ISERROR(SEARCH("V",AU57)))</formula>
    </cfRule>
  </conditionalFormatting>
  <conditionalFormatting sqref="AV57">
    <cfRule type="containsText" dxfId="159" priority="2" stopIfTrue="1" operator="containsText" text="V">
      <formula>NOT(ISERROR(SEARCH("V",AV57)))</formula>
    </cfRule>
  </conditionalFormatting>
  <printOptions horizontalCentered="1" verticalCentered="1"/>
  <pageMargins left="0.25" right="0.25" top="0.75" bottom="0.75" header="0.3" footer="0.3"/>
  <pageSetup paperSize="8" scale="77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55" stopIfTrue="1" operator="containsText" id="{4B1ABB2E-18A3-4DC8-9360-D82020935989}">
            <xm:f>NOT(ISERROR(SEARCH(#REF!,D9)))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AS9:AW9 M9:U9 W9:AC9 AE9:AK9 AN9:AQ9 AM13 AL12 M10:N13 AJ13 AP12 E10:K11 D9:K9 D12:K13 AW10:AW13</xm:sqref>
        </x14:conditionalFormatting>
        <x14:conditionalFormatting xmlns:xm="http://schemas.microsoft.com/office/excel/2006/main">
          <x14:cfRule type="containsText" priority="451" stopIfTrue="1" operator="containsText" id="{099D8BB9-5360-4D1C-A6E9-8197BB1F5B21}">
            <xm:f>NOT(ISERROR(SEARCH(#REF!,AR9)))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AR9</xm:sqref>
        </x14:conditionalFormatting>
        <x14:conditionalFormatting xmlns:xm="http://schemas.microsoft.com/office/excel/2006/main">
          <x14:cfRule type="containsText" priority="447" stopIfTrue="1" operator="containsText" id="{CF5F281C-3373-448C-8818-B9D0FBA096D4}">
            <xm:f>NOT(ISERROR(SEARCH(#REF!,E25)))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AS25:AW27 M25:U25 W25:AC25 M26:T27 AE25:AK25 AN25:AQ26 AM29 AL28 AJ29 E25:K29 M29:N29 W26:Z28 AN28:AQ28 AN27:AO27 AQ27 M28:P28 R28:T28 AS28:AU28 AW28:AW29 AA26:AC26 AE26:AJ26</xm:sqref>
        </x14:conditionalFormatting>
        <x14:conditionalFormatting xmlns:xm="http://schemas.microsoft.com/office/excel/2006/main">
          <x14:cfRule type="containsText" priority="445" stopIfTrue="1" operator="containsText" id="{6627AFED-F46B-4567-B08D-B13A5028E40A}">
            <xm:f>NOT(ISERROR(SEARCH(#REF!,AR25)))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AR25:AR28</xm:sqref>
        </x14:conditionalFormatting>
        <x14:conditionalFormatting xmlns:xm="http://schemas.microsoft.com/office/excel/2006/main">
          <x14:cfRule type="containsText" priority="439" stopIfTrue="1" operator="containsText" id="{222AF97C-C02C-4ADC-8A6B-747D0A2568E8}">
            <xm:f>NOT(ISERROR(SEARCH(#REF!,AK73)))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AK77 AK73:AK75 AK76:AL76 AM77 AP76 AW73:AW77</xm:sqref>
        </x14:conditionalFormatting>
        <x14:conditionalFormatting xmlns:xm="http://schemas.microsoft.com/office/excel/2006/main">
          <x14:cfRule type="containsText" priority="437" stopIfTrue="1" operator="containsText" id="{023D3EA0-0A82-42D6-A8EF-866C9BA167BF}">
            <xm:f>NOT(ISERROR(SEARCH(#REF!,AR73)))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AR73</xm:sqref>
        </x14:conditionalFormatting>
        <x14:conditionalFormatting xmlns:xm="http://schemas.microsoft.com/office/excel/2006/main">
          <x14:cfRule type="containsText" priority="395" stopIfTrue="1" operator="containsText" id="{24FFC2E6-FEBE-4C33-ADEF-0529A1E764E3}">
            <xm:f>NOT(ISERROR(SEARCH(#REF!,E41)))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AS42:AW43 M41:N41 W42:AC43 M42:T43 AE41:AK41 AN42:AQ42 AM45 AL44 AE42:AJ45 E41:K45 U41 AA41:AC41 M44:N45 AP44 AW44:AW45 AW41 AA44:AB45 AN43:AO43 AQ43</xm:sqref>
        </x14:conditionalFormatting>
        <x14:conditionalFormatting xmlns:xm="http://schemas.microsoft.com/office/excel/2006/main">
          <x14:cfRule type="containsText" priority="393" stopIfTrue="1" operator="containsText" id="{795CD388-B741-43BE-B4A1-19176647FAFE}">
            <xm:f>NOT(ISERROR(SEARCH(#REF!,AR41)))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AR41:AR43</xm:sqref>
        </x14:conditionalFormatting>
        <x14:conditionalFormatting xmlns:xm="http://schemas.microsoft.com/office/excel/2006/main">
          <x14:cfRule type="containsText" priority="391" stopIfTrue="1" operator="containsText" id="{8E89E02F-BFA9-4457-BA26-C32D29C50925}">
            <xm:f>NOT(ISERROR(SEARCH(#REF!,E73)))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O73:U73 W73:AC75 O74:T75 AE73:AJ77 E73:E75 W77:AB77 W76 Y76:AB76 O76:P77 R76:T77</xm:sqref>
        </x14:conditionalFormatting>
        <x14:conditionalFormatting xmlns:xm="http://schemas.microsoft.com/office/excel/2006/main">
          <x14:cfRule type="containsText" priority="389" stopIfTrue="1" operator="containsText" id="{E7C8D654-CBC9-4C7F-939A-625CDBEEFC28}">
            <xm:f>NOT(ISERROR(SEARCH(#REF!,AK89)))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AK93 AK89:AK91 AK92:AL92 AM93 AP92 AW89:AW93</xm:sqref>
        </x14:conditionalFormatting>
        <x14:conditionalFormatting xmlns:xm="http://schemas.microsoft.com/office/excel/2006/main">
          <x14:cfRule type="containsText" priority="387" stopIfTrue="1" operator="containsText" id="{3EBCDC5E-1B2D-4639-80E0-43E691C0E9C3}">
            <xm:f>NOT(ISERROR(SEARCH(#REF!,AR89)))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AR89</xm:sqref>
        </x14:conditionalFormatting>
        <x14:conditionalFormatting xmlns:xm="http://schemas.microsoft.com/office/excel/2006/main">
          <x14:cfRule type="containsText" priority="385" stopIfTrue="1" operator="containsText" id="{CEDEFF2F-4AC2-4B34-9792-CC69A7C69015}">
            <xm:f>NOT(ISERROR(SEARCH(#REF!,O89)))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O89:U89 W89:AC91 O90:T91 AE89:AJ93 W92:AB93 O92:P93 R92:T93</xm:sqref>
        </x14:conditionalFormatting>
        <x14:conditionalFormatting xmlns:xm="http://schemas.microsoft.com/office/excel/2006/main">
          <x14:cfRule type="containsText" priority="383" stopIfTrue="1" operator="containsText" id="{732D7977-1618-4271-A8AA-17D230ADFDAA}">
            <xm:f>NOT(ISERROR(SEARCH(#REF!,AK105)))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AS105:AW107 AK105 AL108 AO105:AQ106 AM109 AQ109 AO109 AO107 AQ107 AS108:AU109 AW108:AW109 AN108:AQ108</xm:sqref>
        </x14:conditionalFormatting>
        <x14:conditionalFormatting xmlns:xm="http://schemas.microsoft.com/office/excel/2006/main">
          <x14:cfRule type="containsText" priority="381" stopIfTrue="1" operator="containsText" id="{A7F7E0BD-4675-413C-8987-10799B5E2C39}">
            <xm:f>NOT(ISERROR(SEARCH(#REF!,AR105)))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AR105:AR109</xm:sqref>
        </x14:conditionalFormatting>
        <x14:conditionalFormatting xmlns:xm="http://schemas.microsoft.com/office/excel/2006/main">
          <x14:cfRule type="containsText" priority="379" stopIfTrue="1" operator="containsText" id="{F81E9F4F-0BD5-43A3-8A98-CCB6FFDBC4A0}">
            <xm:f>NOT(ISERROR(SEARCH(#REF!,E105)))</xm:f>
            <xm:f>#REF!</xm:f>
            <x14:dxf>
              <fill>
                <patternFill>
                  <bgColor rgb="FFCC0000"/>
                </patternFill>
              </fill>
            </x14:dxf>
          </x14:cfRule>
          <xm:sqref>M105:U105 M106:T107 AJ108:AJ109 W105:Z109 E105:K109 M108:P109 R108:T109</xm:sqref>
        </x14:conditionalFormatting>
        <x14:conditionalFormatting xmlns:xm="http://schemas.microsoft.com/office/excel/2006/main">
          <x14:cfRule type="containsText" priority="377" stopIfTrue="1" operator="containsText" id="{DF085B41-E865-4256-94F9-EC178758DFFC}">
            <xm:f>NOT(ISERROR(SEARCH(#REF!,AK120)))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AK120 AL123 AP123 AM124 AW120:AW124</xm:sqref>
        </x14:conditionalFormatting>
        <x14:conditionalFormatting xmlns:xm="http://schemas.microsoft.com/office/excel/2006/main">
          <x14:cfRule type="containsText" priority="375" stopIfTrue="1" operator="containsText" id="{3A951F4F-8D12-40DB-9AEB-8DF7ACA0FA6D}">
            <xm:f>NOT(ISERROR(SEARCH(#REF!,AR120)))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AR120</xm:sqref>
        </x14:conditionalFormatting>
        <x14:conditionalFormatting xmlns:xm="http://schemas.microsoft.com/office/excel/2006/main">
          <x14:cfRule type="containsText" priority="373" stopIfTrue="1" operator="containsText" id="{E1838F36-61F7-490C-8CEA-A2F8268ABF5F}">
            <xm:f>NOT(ISERROR(SEARCH(#REF!,E120)))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E120:K124 M120:U120 W120:AC122 M121:T122 AE120:AJ124 W123:AB124 M123:P124 R123:T124</xm:sqref>
        </x14:conditionalFormatting>
        <x14:conditionalFormatting xmlns:xm="http://schemas.microsoft.com/office/excel/2006/main">
          <x14:cfRule type="containsText" priority="369" stopIfTrue="1" operator="containsText" id="{63F6D50F-6048-4941-9A7D-FFD13D6BB886}">
            <xm:f>NOT(ISERROR(SEARCH(#REF!,AK136)))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AS248 AK248 AM248 AQ248 AO248 AS233:AU233 AK233 AK229:AK231 AK232:AL232 AM233 AQ233 AO233 AS214:AS218 AK214 AL217 AP217 AM218 AS168:AS172 AL171 AP171 AM172 AL139 AP139 AM140 AU214:AW218 AU168:AW172 AO229:AP230 AU245:AW246 AU247:AU248 AW247:AW248 AO232:AP232 AO231 AU244:AV244 AW229:AW233 AW136:AW140</xm:sqref>
        </x14:conditionalFormatting>
        <x14:conditionalFormatting xmlns:xm="http://schemas.microsoft.com/office/excel/2006/main">
          <x14:cfRule type="containsText" priority="367" stopIfTrue="1" operator="containsText" id="{17EFA84D-B1B2-4D52-8364-7D01FE58566A}">
            <xm:f>NOT(ISERROR(SEARCH(#REF!,AR168)))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AR248 AR229 AR168 AR233</xm:sqref>
        </x14:conditionalFormatting>
        <x14:conditionalFormatting xmlns:xm="http://schemas.microsoft.com/office/excel/2006/main">
          <x14:cfRule type="containsText" priority="365" stopIfTrue="1" operator="containsText" id="{F8B0C37B-1D97-4A5A-926F-0A2E5D5C4D95}">
            <xm:f>NOT(ISERROR(SEARCH(#REF!,D136)))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E248:K248 W248:AC248 M248:P248 AE248:AJ248 D229:K232 M229:U229 W229:AC231 M230:T231 D214:K216 M214:U214 W214:AC216 M215:T216 AJ218 E168:K172 W171:AB171 M171:P171 AE168:AH172 E136:K140 M136:U136 W136:Z140 M137:T138 U168 M168:N170 M172:N172 AA168:AC170 AA172:AB172 D218:K218 E217:K217 E233:K233 R248:T248 W217:AB218 W232:AB233 M139:P140 R139:T140 R171:T171 M217:P218 R217:T218 M232:P233 R232:T233 AC232 AE229:AJ233</xm:sqref>
        </x14:conditionalFormatting>
        <x14:conditionalFormatting xmlns:xm="http://schemas.microsoft.com/office/excel/2006/main">
          <x14:cfRule type="containsText" priority="363" stopIfTrue="1" operator="containsText" id="{FD813FF6-A906-4870-8C71-074BD6810DEB}">
            <xm:f>NOT(ISERROR(SEARCH(#REF!,AN229)))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AN248 AN229:AN233</xm:sqref>
        </x14:conditionalFormatting>
        <x14:conditionalFormatting xmlns:xm="http://schemas.microsoft.com/office/excel/2006/main">
          <x14:cfRule type="containsText" priority="359" stopIfTrue="1" operator="containsText" id="{ECC72A63-338E-4D82-A17F-A3CC14A905F3}">
            <xm:f>NOT(ISERROR(SEARCH(#REF!,D73)))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D73:D75</xm:sqref>
        </x14:conditionalFormatting>
        <x14:conditionalFormatting xmlns:xm="http://schemas.microsoft.com/office/excel/2006/main">
          <x14:cfRule type="containsText" priority="355" stopIfTrue="1" operator="containsText" id="{C42396CB-8B13-4F0C-8B86-E69365C0B317}">
            <xm:f>NOT(ISERROR(SEARCH(#REF!,F73)))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F73:K75</xm:sqref>
        </x14:conditionalFormatting>
        <x14:conditionalFormatting xmlns:xm="http://schemas.microsoft.com/office/excel/2006/main">
          <x14:cfRule type="containsText" priority="353" stopIfTrue="1" operator="containsText" id="{82816CE7-F4C4-4D11-8704-A5215EDED7D9}">
            <xm:f>NOT(ISERROR(SEARCH(#REF!,M73)))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M73:N75</xm:sqref>
        </x14:conditionalFormatting>
        <x14:conditionalFormatting xmlns:xm="http://schemas.microsoft.com/office/excel/2006/main">
          <x14:cfRule type="containsText" priority="343" stopIfTrue="1" operator="containsText" id="{1846BB98-E42A-43E3-9930-74A24245AF8C}">
            <xm:f>NOT(ISERROR(SEARCH(#REF!,M89)))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M89:N91</xm:sqref>
        </x14:conditionalFormatting>
        <x14:conditionalFormatting xmlns:xm="http://schemas.microsoft.com/office/excel/2006/main">
          <x14:cfRule type="containsText" priority="341" stopIfTrue="1" operator="containsText" id="{6867881C-8D0E-42DD-A1CA-72AB31BCE265}">
            <xm:f>NOT(ISERROR(SEARCH(#REF!,AA27)))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AA29 AA27</xm:sqref>
        </x14:conditionalFormatting>
        <x14:conditionalFormatting xmlns:xm="http://schemas.microsoft.com/office/excel/2006/main">
          <x14:cfRule type="containsText" priority="337" stopIfTrue="1" operator="containsText" id="{8A2D79D5-C65C-4106-A0B8-2B435B98E3A9}">
            <xm:f>NOT(ISERROR(SEARCH(#REF!,AB27)))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AE29:AI29 AE27:AI27 AB29 AB27:AC27</xm:sqref>
        </x14:conditionalFormatting>
        <x14:conditionalFormatting xmlns:xm="http://schemas.microsoft.com/office/excel/2006/main">
          <x14:cfRule type="containsText" priority="333" stopIfTrue="1" operator="containsText" id="{AEC66EBD-85F0-463F-8F18-B7A8BA76B301}">
            <xm:f>NOT(ISERROR(SEARCH(#REF!,AJ27)))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AJ27</xm:sqref>
        </x14:conditionalFormatting>
        <x14:conditionalFormatting xmlns:xm="http://schemas.microsoft.com/office/excel/2006/main">
          <x14:cfRule type="containsText" priority="329" stopIfTrue="1" operator="containsText" id="{32631E36-4EA4-495B-AE6C-B29C23718FF2}">
            <xm:f>NOT(ISERROR(SEARCH(#REF!,AK168)))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AK168</xm:sqref>
        </x14:conditionalFormatting>
        <x14:conditionalFormatting xmlns:xm="http://schemas.microsoft.com/office/excel/2006/main">
          <x14:cfRule type="containsText" priority="327" stopIfTrue="1" operator="containsText" id="{5B6C9AD2-270F-4025-AD52-FFD22F739C08}">
            <xm:f>NOT(ISERROR(SEARCH(#REF!,AJ172)))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AJ172</xm:sqref>
        </x14:conditionalFormatting>
        <x14:conditionalFormatting xmlns:xm="http://schemas.microsoft.com/office/excel/2006/main">
          <x14:cfRule type="containsText" priority="325" stopIfTrue="1" operator="containsText" id="{1942C4DD-DE46-4D3A-82CB-51FD305E5CCD}">
            <xm:f>NOT(ISERROR(SEARCH(#REF!,AR214)))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AR214</xm:sqref>
        </x14:conditionalFormatting>
        <x14:conditionalFormatting xmlns:xm="http://schemas.microsoft.com/office/excel/2006/main">
          <x14:cfRule type="containsText" priority="323" stopIfTrue="1" operator="containsText" id="{F12E663D-BC38-4245-BB77-74019A270238}">
            <xm:f>NOT(ISERROR(SEARCH(#REF!,AQ229)))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AQ229:AQ232</xm:sqref>
        </x14:conditionalFormatting>
        <x14:conditionalFormatting xmlns:xm="http://schemas.microsoft.com/office/excel/2006/main">
          <x14:cfRule type="containsText" priority="321" stopIfTrue="1" operator="containsText" id="{1426EA95-C7F5-404D-BCAF-20FB6FE49988}">
            <xm:f>NOT(ISERROR(SEARCH(#REF!,AR230)))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AR230:AR232</xm:sqref>
        </x14:conditionalFormatting>
        <x14:conditionalFormatting xmlns:xm="http://schemas.microsoft.com/office/excel/2006/main">
          <x14:cfRule type="containsText" priority="319" stopIfTrue="1" operator="containsText" id="{0421E5BB-2C8B-441E-9CBA-0EEFCCF72C37}">
            <xm:f>NOT(ISERROR(SEARCH(#REF!,AS229)))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AS229:AU232</xm:sqref>
        </x14:conditionalFormatting>
        <x14:conditionalFormatting xmlns:xm="http://schemas.microsoft.com/office/excel/2006/main">
          <x14:cfRule type="containsText" priority="317" stopIfTrue="1" operator="containsText" id="{2601961D-91BF-4376-93B2-337DD37F06CF}">
            <xm:f>NOT(ISERROR(SEARCH(#REF!,AV229)))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AV229:AV232</xm:sqref>
        </x14:conditionalFormatting>
        <x14:conditionalFormatting xmlns:xm="http://schemas.microsoft.com/office/excel/2006/main">
          <x14:cfRule type="containsText" priority="315" stopIfTrue="1" operator="containsText" id="{AD194E52-8093-4C31-96D9-814C291B99DF}">
            <xm:f>NOT(ISERROR(SEARCH(#REF!,AK244)))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AK244:AK246 AK247:AL247 AO244:AP245 AO247:AP247 AO246</xm:sqref>
        </x14:conditionalFormatting>
        <x14:conditionalFormatting xmlns:xm="http://schemas.microsoft.com/office/excel/2006/main">
          <x14:cfRule type="containsText" priority="313" stopIfTrue="1" operator="containsText" id="{1CE35F10-C5F9-4A0A-A9CB-D300A06B86E3}">
            <xm:f>NOT(ISERROR(SEARCH(#REF!,AR244)))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AR244</xm:sqref>
        </x14:conditionalFormatting>
        <x14:conditionalFormatting xmlns:xm="http://schemas.microsoft.com/office/excel/2006/main">
          <x14:cfRule type="containsText" priority="311" stopIfTrue="1" operator="containsText" id="{7E39EC4B-9761-4DE4-B2A2-2D0661CD7E50}">
            <xm:f>NOT(ISERROR(SEARCH(#REF!,D244)))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D244:K247 M244:U244 M245:T246 M247:P247 R247:T247 W244:AC247 AE244:AJ247</xm:sqref>
        </x14:conditionalFormatting>
        <x14:conditionalFormatting xmlns:xm="http://schemas.microsoft.com/office/excel/2006/main">
          <x14:cfRule type="containsText" priority="309" stopIfTrue="1" operator="containsText" id="{DA16A06B-0CDE-4E93-985C-CB39CE482F10}">
            <xm:f>NOT(ISERROR(SEARCH(#REF!,AN244)))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AN244:AN247</xm:sqref>
        </x14:conditionalFormatting>
        <x14:conditionalFormatting xmlns:xm="http://schemas.microsoft.com/office/excel/2006/main">
          <x14:cfRule type="containsText" priority="307" stopIfTrue="1" operator="containsText" id="{EB3A055D-23F8-46F4-93A1-763BCAD00138}">
            <xm:f>NOT(ISERROR(SEARCH(#REF!,AQ244)))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AQ244:AQ247</xm:sqref>
        </x14:conditionalFormatting>
        <x14:conditionalFormatting xmlns:xm="http://schemas.microsoft.com/office/excel/2006/main">
          <x14:cfRule type="containsText" priority="305" stopIfTrue="1" operator="containsText" id="{4F87996A-BFA7-4EBB-8E90-3530C8AAE422}">
            <xm:f>NOT(ISERROR(SEARCH(#REF!,AR245)))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AR245:AR247</xm:sqref>
        </x14:conditionalFormatting>
        <x14:conditionalFormatting xmlns:xm="http://schemas.microsoft.com/office/excel/2006/main">
          <x14:cfRule type="containsText" priority="303" stopIfTrue="1" operator="containsText" id="{B6F671AC-9395-4C7D-96E8-94F00765096F}">
            <xm:f>NOT(ISERROR(SEARCH(#REF!,AS244)))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AS244:AS247</xm:sqref>
        </x14:conditionalFormatting>
        <x14:conditionalFormatting xmlns:xm="http://schemas.microsoft.com/office/excel/2006/main">
          <x14:cfRule type="containsText" priority="301" stopIfTrue="1" operator="containsText" id="{FA1F88C1-B241-4C43-A633-14F8D74542FB}">
            <xm:f>NOT(ISERROR(SEARCH(#REF!,D77)))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D77:E77</xm:sqref>
        </x14:conditionalFormatting>
        <x14:conditionalFormatting xmlns:xm="http://schemas.microsoft.com/office/excel/2006/main">
          <x14:cfRule type="containsText" priority="299" stopIfTrue="1" operator="containsText" id="{2BFC353D-6295-4BED-80DE-C2349DB9D3A0}">
            <xm:f>NOT(ISERROR(SEARCH(#REF!,F77)))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F77:K77</xm:sqref>
        </x14:conditionalFormatting>
        <x14:conditionalFormatting xmlns:xm="http://schemas.microsoft.com/office/excel/2006/main">
          <x14:cfRule type="containsText" priority="297" stopIfTrue="1" operator="containsText" id="{4D3B3133-0FF4-42AE-A6F2-3B54B037A5FA}">
            <xm:f>NOT(ISERROR(SEARCH(#REF!,M77)))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M77:N77</xm:sqref>
        </x14:conditionalFormatting>
        <x14:conditionalFormatting xmlns:xm="http://schemas.microsoft.com/office/excel/2006/main">
          <x14:cfRule type="containsText" priority="295" stopIfTrue="1" operator="containsText" id="{25A39E9F-512D-471A-B445-66E18301762F}">
            <xm:f>NOT(ISERROR(SEARCH(#REF!,D93)))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D93</xm:sqref>
        </x14:conditionalFormatting>
        <x14:conditionalFormatting xmlns:xm="http://schemas.microsoft.com/office/excel/2006/main">
          <x14:cfRule type="containsText" priority="289" stopIfTrue="1" operator="containsText" id="{5D70D214-9656-43B9-9098-06E9B9565655}">
            <xm:f>NOT(ISERROR(SEARCH(#REF!,AO89)))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AO89:AQ90 AR90:AV91 AS89:AV89 AO91 AQ91</xm:sqref>
        </x14:conditionalFormatting>
        <x14:conditionalFormatting xmlns:xm="http://schemas.microsoft.com/office/excel/2006/main">
          <x14:cfRule type="containsText" priority="273" stopIfTrue="1" operator="containsText" id="{B63B62D4-33FD-47E3-8A4B-3D619EF5876F}">
            <xm:f>NOT(ISERROR(SEARCH(#REF!,AN120)))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AO120:AQ121 AR121:AV122 AS120:AV120 AO122 AQ122 AN120:AN122</xm:sqref>
        </x14:conditionalFormatting>
        <x14:conditionalFormatting xmlns:xm="http://schemas.microsoft.com/office/excel/2006/main">
          <x14:cfRule type="containsText" priority="263" stopIfTrue="1" operator="containsText" id="{66CE7560-19A3-4931-A8E8-D66A36ED0581}">
            <xm:f>NOT(ISERROR(SEARCH(#REF!,AK136)))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AK136</xm:sqref>
        </x14:conditionalFormatting>
        <x14:conditionalFormatting xmlns:xm="http://schemas.microsoft.com/office/excel/2006/main">
          <x14:cfRule type="containsText" priority="261" stopIfTrue="1" operator="containsText" id="{9E3E0060-3A85-4BD7-BC15-7147B9B9B92B}">
            <xm:f>NOT(ISERROR(SEARCH(#REF!,AJ139)))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AJ139:AJ140</xm:sqref>
        </x14:conditionalFormatting>
        <x14:conditionalFormatting xmlns:xm="http://schemas.microsoft.com/office/excel/2006/main">
          <x14:cfRule type="containsText" priority="235" stopIfTrue="1" operator="containsText" id="{8E3345E8-0A88-4F63-BE9F-D790B84EE82E}">
            <xm:f>NOT(ISERROR(SEARCH(#REF!,AA136)))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AA136:AC138 AA139:AB140</xm:sqref>
        </x14:conditionalFormatting>
        <x14:conditionalFormatting xmlns:xm="http://schemas.microsoft.com/office/excel/2006/main">
          <x14:cfRule type="containsText" priority="233" stopIfTrue="1" operator="containsText" id="{693AC0D1-2755-4C1C-BD8D-5A17E4DDC691}">
            <xm:f>NOT(ISERROR(SEARCH(#REF!,AE136)))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AE136:AI140 AJ136:AJ138</xm:sqref>
        </x14:conditionalFormatting>
        <x14:conditionalFormatting xmlns:xm="http://schemas.microsoft.com/office/excel/2006/main">
          <x14:cfRule type="containsText" priority="223" stopIfTrue="1" operator="containsText" id="{F4F5D811-7BBB-4D2B-B18A-E31CC3B3117C}">
            <xm:f>NOT(ISERROR(SEARCH(#REF!,D25)))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D25 D28:D29</xm:sqref>
        </x14:conditionalFormatting>
        <x14:conditionalFormatting xmlns:xm="http://schemas.microsoft.com/office/excel/2006/main">
          <x14:cfRule type="containsText" priority="221" stopIfTrue="1" operator="containsText" id="{F995A28D-0F46-462A-BB37-82760F69DA4B}">
            <xm:f>NOT(ISERROR(SEARCH(#REF!,D41)))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D41 D44:D45</xm:sqref>
        </x14:conditionalFormatting>
        <x14:conditionalFormatting xmlns:xm="http://schemas.microsoft.com/office/excel/2006/main">
          <x14:cfRule type="containsText" priority="219" stopIfTrue="1" operator="containsText" id="{B38E9E7B-9EC6-4D26-8732-A1BE45B16EBD}">
            <xm:f>NOT(ISERROR(SEARCH(#REF!,D105)))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D105:D109</xm:sqref>
        </x14:conditionalFormatting>
        <x14:conditionalFormatting xmlns:xm="http://schemas.microsoft.com/office/excel/2006/main">
          <x14:cfRule type="containsText" priority="217" stopIfTrue="1" operator="containsText" id="{C2DC7118-2EB9-4BC0-9D07-3B1E32ACE855}">
            <xm:f>NOT(ISERROR(SEARCH(#REF!,AA105)))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AA105:AC107</xm:sqref>
        </x14:conditionalFormatting>
        <x14:conditionalFormatting xmlns:xm="http://schemas.microsoft.com/office/excel/2006/main">
          <x14:cfRule type="containsText" priority="215" stopIfTrue="1" operator="containsText" id="{E858CED2-EAD2-4D89-AADC-5CD996F59355}">
            <xm:f>NOT(ISERROR(SEARCH(#REF!,AA109)))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AA109:AB109</xm:sqref>
        </x14:conditionalFormatting>
        <x14:conditionalFormatting xmlns:xm="http://schemas.microsoft.com/office/excel/2006/main">
          <x14:cfRule type="containsText" priority="213" stopIfTrue="1" operator="containsText" id="{519F5C95-C876-4A04-BFA7-A4BCD030FD2F}">
            <xm:f>NOT(ISERROR(SEARCH(#REF!,AE105)))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AE105:AJ107 AK106:AK107</xm:sqref>
        </x14:conditionalFormatting>
        <x14:conditionalFormatting xmlns:xm="http://schemas.microsoft.com/office/excel/2006/main">
          <x14:cfRule type="containsText" priority="211" stopIfTrue="1" operator="containsText" id="{E595D2FF-9422-4F61-9183-0D4784EED919}">
            <xm:f>NOT(ISERROR(SEARCH(#REF!,AE109)))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AE109:AI109</xm:sqref>
        </x14:conditionalFormatting>
        <x14:conditionalFormatting xmlns:xm="http://schemas.microsoft.com/office/excel/2006/main">
          <x14:cfRule type="containsText" priority="209" stopIfTrue="1" operator="containsText" id="{45C6A9E8-3074-45D9-BC83-5FB840811892}">
            <xm:f>NOT(ISERROR(SEARCH(#REF!,AK109)))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AK109</xm:sqref>
        </x14:conditionalFormatting>
        <x14:conditionalFormatting xmlns:xm="http://schemas.microsoft.com/office/excel/2006/main">
          <x14:cfRule type="containsText" priority="207" stopIfTrue="1" operator="containsText" id="{A913B145-B037-4E81-BC53-82081D0078D6}">
            <xm:f>NOT(ISERROR(SEARCH(#REF!,AQ124)))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AQ124:AV124</xm:sqref>
        </x14:conditionalFormatting>
        <x14:conditionalFormatting xmlns:xm="http://schemas.microsoft.com/office/excel/2006/main">
          <x14:cfRule type="containsText" priority="205" stopIfTrue="1" operator="containsText" id="{68565D27-7099-4D7A-BC9C-0675A5F9F953}">
            <xm:f>NOT(ISERROR(SEARCH(#REF!,AN124)))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AN124:AO124</xm:sqref>
        </x14:conditionalFormatting>
        <x14:conditionalFormatting xmlns:xm="http://schemas.microsoft.com/office/excel/2006/main">
          <x14:cfRule type="containsText" priority="203" stopIfTrue="1" operator="containsText" id="{7CE79853-D0F5-45E4-9173-C4AECC02B6BD}">
            <xm:f>NOT(ISERROR(SEARCH(#REF!,D120)))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D120:D124</xm:sqref>
        </x14:conditionalFormatting>
        <x14:conditionalFormatting xmlns:xm="http://schemas.microsoft.com/office/excel/2006/main">
          <x14:cfRule type="containsText" priority="201" stopIfTrue="1" operator="containsText" id="{A770447B-4FBC-4495-846C-96B8AE62DE74}">
            <xm:f>NOT(ISERROR(SEARCH(#REF!,AR136)))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AR136</xm:sqref>
        </x14:conditionalFormatting>
        <x14:conditionalFormatting xmlns:xm="http://schemas.microsoft.com/office/excel/2006/main">
          <x14:cfRule type="containsText" priority="199" stopIfTrue="1" operator="containsText" id="{288D4750-7C11-4D69-847C-16B7FEC666FD}">
            <xm:f>NOT(ISERROR(SEARCH(#REF!,AN136)))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AO136:AQ137 AR137:AV138 AS136:AV136 AQ139:AU139 AO138:AO139 AQ138 AN136:AN139</xm:sqref>
        </x14:conditionalFormatting>
        <x14:conditionalFormatting xmlns:xm="http://schemas.microsoft.com/office/excel/2006/main">
          <x14:cfRule type="containsText" priority="197" stopIfTrue="1" operator="containsText" id="{D4BDCF6F-09FF-4509-8A87-48B1A264229C}">
            <xm:f>NOT(ISERROR(SEARCH(#REF!,D136)))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D136:D140</xm:sqref>
        </x14:conditionalFormatting>
        <x14:conditionalFormatting xmlns:xm="http://schemas.microsoft.com/office/excel/2006/main">
          <x14:cfRule type="containsText" priority="189" stopIfTrue="1" operator="containsText" id="{083CB1A9-AAE0-44E0-B262-DBB19E3694E7}">
            <xm:f>NOT(ISERROR(SEARCH(#REF!,O168)))</xm:f>
            <xm:f>#REF!</xm:f>
            <x14:dxf>
              <fill>
                <patternFill>
                  <bgColor rgb="FFCC0000"/>
                </patternFill>
              </fill>
            </x14:dxf>
          </x14:cfRule>
          <xm:sqref>O168:O170</xm:sqref>
        </x14:conditionalFormatting>
        <x14:conditionalFormatting xmlns:xm="http://schemas.microsoft.com/office/excel/2006/main">
          <x14:cfRule type="containsText" priority="187" stopIfTrue="1" operator="containsText" id="{54654BED-009E-483B-908E-712781D37BFB}">
            <xm:f>NOT(ISERROR(SEARCH(#REF!,O172)))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O172</xm:sqref>
        </x14:conditionalFormatting>
        <x14:conditionalFormatting xmlns:xm="http://schemas.microsoft.com/office/excel/2006/main">
          <x14:cfRule type="containsText" priority="185" stopIfTrue="1" operator="containsText" id="{28D2D09A-B69E-432A-994F-A83194BA98D4}">
            <xm:f>NOT(ISERROR(SEARCH(#REF!,P168)))</xm:f>
            <xm:f>#REF!</xm:f>
            <x14:dxf>
              <fill>
                <patternFill>
                  <bgColor rgb="FFCC0000"/>
                </patternFill>
              </fill>
            </x14:dxf>
          </x14:cfRule>
          <xm:sqref>P168:T170</xm:sqref>
        </x14:conditionalFormatting>
        <x14:conditionalFormatting xmlns:xm="http://schemas.microsoft.com/office/excel/2006/main">
          <x14:cfRule type="containsText" priority="183" stopIfTrue="1" operator="containsText" id="{D73393ED-6526-49B0-AE78-0998D62BBFCF}">
            <xm:f>NOT(ISERROR(SEARCH(#REF!,W168)))</xm:f>
            <xm:f>#REF!</xm:f>
            <x14:dxf>
              <fill>
                <patternFill>
                  <bgColor rgb="FFCC0000"/>
                </patternFill>
              </fill>
            </x14:dxf>
          </x14:cfRule>
          <xm:sqref>W168:Z170</xm:sqref>
        </x14:conditionalFormatting>
        <x14:conditionalFormatting xmlns:xm="http://schemas.microsoft.com/office/excel/2006/main">
          <x14:cfRule type="containsText" priority="181" stopIfTrue="1" operator="containsText" id="{38ED0D38-273C-49F5-99B4-2516E9351BF0}">
            <xm:f>NOT(ISERROR(SEARCH(#REF!,P172)))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P172:T172</xm:sqref>
        </x14:conditionalFormatting>
        <x14:conditionalFormatting xmlns:xm="http://schemas.microsoft.com/office/excel/2006/main">
          <x14:cfRule type="containsText" priority="179" stopIfTrue="1" operator="containsText" id="{8CA606E7-AF01-4220-B6E9-3AE810F1AFD1}">
            <xm:f>NOT(ISERROR(SEARCH(#REF!,W172)))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W172:Z172</xm:sqref>
        </x14:conditionalFormatting>
        <x14:conditionalFormatting xmlns:xm="http://schemas.microsoft.com/office/excel/2006/main">
          <x14:cfRule type="containsText" priority="175" stopIfTrue="1" operator="containsText" id="{1A77981F-9FFD-4B09-B758-52961EA76340}">
            <xm:f>NOT(ISERROR(SEARCH(#REF!,D168)))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D168:D172</xm:sqref>
        </x14:conditionalFormatting>
        <x14:conditionalFormatting xmlns:xm="http://schemas.microsoft.com/office/excel/2006/main">
          <x14:cfRule type="containsText" priority="173" stopIfTrue="1" operator="containsText" id="{D5214F29-AD62-44CD-92B3-C42153E97B00}">
            <xm:f>NOT(ISERROR(SEARCH(#REF!,D217)))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D217</xm:sqref>
        </x14:conditionalFormatting>
        <x14:conditionalFormatting xmlns:xm="http://schemas.microsoft.com/office/excel/2006/main">
          <x14:cfRule type="containsText" priority="171" stopIfTrue="1" operator="containsText" id="{07858A4F-2332-4DD7-85CB-3B6F87175D5E}">
            <xm:f>NOT(ISERROR(SEARCH(#REF!,D233)))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D233</xm:sqref>
        </x14:conditionalFormatting>
        <x14:conditionalFormatting xmlns:xm="http://schemas.microsoft.com/office/excel/2006/main">
          <x14:cfRule type="containsText" priority="169" stopIfTrue="1" operator="containsText" id="{BB6215B9-9246-4D47-9B61-B31B93E7A713}">
            <xm:f>NOT(ISERROR(SEARCH(#REF!,D248)))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D248</xm:sqref>
        </x14:conditionalFormatting>
        <x14:conditionalFormatting xmlns:xm="http://schemas.microsoft.com/office/excel/2006/main">
          <x14:cfRule type="containsText" priority="167" stopIfTrue="1" operator="containsText" id="{20E085C4-0365-47E1-9863-EFB7522D2E7C}">
            <xm:f>NOT(ISERROR(SEARCH(#REF!,AK183)))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AS183:AS187 AK183 AL186 AP186 AM187 AU183:AW187</xm:sqref>
        </x14:conditionalFormatting>
        <x14:conditionalFormatting xmlns:xm="http://schemas.microsoft.com/office/excel/2006/main">
          <x14:cfRule type="containsText" priority="165" stopIfTrue="1" operator="containsText" id="{02BDAF28-D840-4D53-90C8-34F9F67C47B9}">
            <xm:f>NOT(ISERROR(SEARCH(#REF!,D183)))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W183:AC185 M184:T185 AJ187 W186:AB187 R186:T187 O183:U183 D184:K187 M186:P187</xm:sqref>
        </x14:conditionalFormatting>
        <x14:conditionalFormatting xmlns:xm="http://schemas.microsoft.com/office/excel/2006/main">
          <x14:cfRule type="containsText" priority="163" stopIfTrue="1" operator="containsText" id="{0F27403B-12FB-40FC-A4F5-56E14A1F420F}">
            <xm:f>NOT(ISERROR(SEARCH(#REF!,AR183)))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AR183</xm:sqref>
        </x14:conditionalFormatting>
        <x14:conditionalFormatting xmlns:xm="http://schemas.microsoft.com/office/excel/2006/main">
          <x14:cfRule type="containsText" priority="137" stopIfTrue="1" operator="containsText" id="{DCC73546-60BB-4783-BA59-793C24E4B44A}">
            <xm:f>NOT(ISERROR(SEARCH(#REF!,P156)))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P156:T156</xm:sqref>
        </x14:conditionalFormatting>
        <x14:conditionalFormatting xmlns:xm="http://schemas.microsoft.com/office/excel/2006/main">
          <x14:cfRule type="containsText" priority="157" stopIfTrue="1" operator="containsText" id="{3FD3104E-0C80-41FD-AE77-52A6D36D4BB1}">
            <xm:f>NOT(ISERROR(SEARCH(#REF!,D183)))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D183</xm:sqref>
        </x14:conditionalFormatting>
        <x14:conditionalFormatting xmlns:xm="http://schemas.microsoft.com/office/excel/2006/main">
          <x14:cfRule type="containsText" priority="155" stopIfTrue="1" operator="containsText" id="{74235AD7-BF85-432F-9E0E-C69059FFD11D}">
            <xm:f>NOT(ISERROR(SEARCH(#REF!,AL152)))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AS152:AS156 AL155 AP155 AM156 AU152:AW156</xm:sqref>
        </x14:conditionalFormatting>
        <x14:conditionalFormatting xmlns:xm="http://schemas.microsoft.com/office/excel/2006/main">
          <x14:cfRule type="containsText" priority="153" stopIfTrue="1" operator="containsText" id="{E59B3169-6F88-4150-B63D-2687E5E41765}">
            <xm:f>NOT(ISERROR(SEARCH(#REF!,AR152)))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AR152</xm:sqref>
        </x14:conditionalFormatting>
        <x14:conditionalFormatting xmlns:xm="http://schemas.microsoft.com/office/excel/2006/main">
          <x14:cfRule type="containsText" priority="151" stopIfTrue="1" operator="containsText" id="{A3D9F497-0E87-4381-AE70-B54F0858BB78}">
            <xm:f>NOT(ISERROR(SEARCH(#REF!,E152)))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E152:K156 AE152:AH156 M152:N156 AA152:AC154 AA155:AB156</xm:sqref>
        </x14:conditionalFormatting>
        <x14:conditionalFormatting xmlns:xm="http://schemas.microsoft.com/office/excel/2006/main">
          <x14:cfRule type="containsText" priority="149" stopIfTrue="1" operator="containsText" id="{D113419E-5E53-4117-8968-74B9DA022DDE}">
            <xm:f>NOT(ISERROR(SEARCH(#REF!,AK152)))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AK152</xm:sqref>
        </x14:conditionalFormatting>
        <x14:conditionalFormatting xmlns:xm="http://schemas.microsoft.com/office/excel/2006/main">
          <x14:cfRule type="containsText" priority="147" stopIfTrue="1" operator="containsText" id="{9A3C0D57-C438-456B-A438-004FE63CD291}">
            <xm:f>NOT(ISERROR(SEARCH(#REF!,AJ156)))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AJ156</xm:sqref>
        </x14:conditionalFormatting>
        <x14:conditionalFormatting xmlns:xm="http://schemas.microsoft.com/office/excel/2006/main">
          <x14:cfRule type="containsText" priority="145" stopIfTrue="1" operator="containsText" id="{F8A23672-6F28-4544-9C28-8B2E045FA215}">
            <xm:f>NOT(ISERROR(SEARCH(#REF!,O153)))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O153:O155</xm:sqref>
        </x14:conditionalFormatting>
        <x14:conditionalFormatting xmlns:xm="http://schemas.microsoft.com/office/excel/2006/main">
          <x14:cfRule type="containsText" priority="143" stopIfTrue="1" operator="containsText" id="{B826EFBB-EC1C-409B-B688-557F13997DAF}">
            <xm:f>NOT(ISERROR(SEARCH(#REF!,O156)))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O156</xm:sqref>
        </x14:conditionalFormatting>
        <x14:conditionalFormatting xmlns:xm="http://schemas.microsoft.com/office/excel/2006/main">
          <x14:cfRule type="containsText" priority="141" stopIfTrue="1" operator="containsText" id="{C20C4528-98AF-43EE-8D3C-4EA8C15E8263}">
            <xm:f>NOT(ISERROR(SEARCH(#REF!,P153)))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P153:T154 P155 R155:T155</xm:sqref>
        </x14:conditionalFormatting>
        <x14:conditionalFormatting xmlns:xm="http://schemas.microsoft.com/office/excel/2006/main">
          <x14:cfRule type="containsText" priority="139" stopIfTrue="1" operator="containsText" id="{0A7BB1B8-A369-4B5C-84F4-5806FCF3D48E}">
            <xm:f>NOT(ISERROR(SEARCH(#REF!,W153)))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W153:Z155</xm:sqref>
        </x14:conditionalFormatting>
        <x14:conditionalFormatting xmlns:xm="http://schemas.microsoft.com/office/excel/2006/main">
          <x14:cfRule type="containsText" priority="135" stopIfTrue="1" operator="containsText" id="{3FF34DE2-1AAB-43B4-97EF-A6B4EA0F1AF4}">
            <xm:f>NOT(ISERROR(SEARCH(#REF!,W156)))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W156:Z156</xm:sqref>
        </x14:conditionalFormatting>
        <x14:conditionalFormatting xmlns:xm="http://schemas.microsoft.com/office/excel/2006/main">
          <x14:cfRule type="containsText" priority="133" stopIfTrue="1" operator="containsText" id="{1F438519-8B51-44EA-BE59-098D28E5F85F}">
            <xm:f>NOT(ISERROR(SEARCH(#REF!,D152)))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D152:D156</xm:sqref>
        </x14:conditionalFormatting>
        <x14:conditionalFormatting xmlns:xm="http://schemas.microsoft.com/office/excel/2006/main">
          <x14:cfRule type="containsText" priority="123" stopIfTrue="1" operator="containsText" id="{B977207F-FD48-47A5-9771-0BF14216EFEC}">
            <xm:f>NOT(ISERROR(SEARCH(#REF!,AK198)))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AS198:AS202 AK198 AL201 AP201 AM202 AU198:AW202</xm:sqref>
        </x14:conditionalFormatting>
        <x14:conditionalFormatting xmlns:xm="http://schemas.microsoft.com/office/excel/2006/main">
          <x14:cfRule type="containsText" priority="121" stopIfTrue="1" operator="containsText" id="{0E0CC8A2-9684-42A9-8B0A-3CDF732785E6}">
            <xm:f>NOT(ISERROR(SEARCH(#REF!,D198)))</xm:f>
            <xm:f>#REF!</xm:f>
            <x14:dxf>
              <fill>
                <patternFill>
                  <bgColor rgb="FFCC0000"/>
                </patternFill>
              </fill>
            </x14:dxf>
          </x14:cfRule>
          <xm:sqref>W198:AC200 M199:T200 AJ202 W201:AB202 R201:T202 M201:P201 O202:P202 M198:U198 D198:K201</xm:sqref>
        </x14:conditionalFormatting>
        <x14:conditionalFormatting xmlns:xm="http://schemas.microsoft.com/office/excel/2006/main">
          <x14:cfRule type="containsText" priority="119" stopIfTrue="1" operator="containsText" id="{9E53907C-19C4-44E0-8C5E-3E203498528E}">
            <xm:f>NOT(ISERROR(SEARCH(#REF!,AR198)))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AR198</xm:sqref>
        </x14:conditionalFormatting>
        <x14:conditionalFormatting xmlns:xm="http://schemas.microsoft.com/office/excel/2006/main">
          <x14:cfRule type="containsText" priority="113" stopIfTrue="1" operator="containsText" id="{4CF53928-FFBA-4F91-B229-D3D2B997C801}">
            <xm:f>NOT(ISERROR(SEARCH(#REF!,M202)))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M202:N202</xm:sqref>
        </x14:conditionalFormatting>
        <x14:conditionalFormatting xmlns:xm="http://schemas.microsoft.com/office/excel/2006/main">
          <x14:cfRule type="containsText" priority="109" stopIfTrue="1" operator="containsText" id="{E20DBFF2-F3FD-4204-9349-C8BB7694373E}">
            <xm:f>NOT(ISERROR(SEARCH(#REF!,D202)))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D202</xm:sqref>
        </x14:conditionalFormatting>
        <x14:conditionalFormatting xmlns:xm="http://schemas.microsoft.com/office/excel/2006/main">
          <x14:cfRule type="containsText" priority="107" stopIfTrue="1" operator="containsText" id="{5D11CF90-68D3-49BF-AD1A-8E934EA7FF5D}">
            <xm:f>NOT(ISERROR(SEARCH(#REF!,O12)))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O12:P13 Q13:T13 R12:T12</xm:sqref>
        </x14:conditionalFormatting>
        <x14:conditionalFormatting xmlns:xm="http://schemas.microsoft.com/office/excel/2006/main">
          <x14:cfRule type="containsText" priority="105" stopIfTrue="1" operator="containsText" id="{00EAC740-64D6-407C-B459-C76943FE3E9D}">
            <xm:f>NOT(ISERROR(SEARCH(#REF!,W12)))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W12:Z13</xm:sqref>
        </x14:conditionalFormatting>
        <x14:conditionalFormatting xmlns:xm="http://schemas.microsoft.com/office/excel/2006/main">
          <x14:cfRule type="containsText" priority="103" stopIfTrue="1" operator="containsText" id="{5A87ED9D-1EC8-427D-A480-81A53CF80784}">
            <xm:f>NOT(ISERROR(SEARCH(#REF!,AA12)))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AA12:AC12 AA13:AB13</xm:sqref>
        </x14:conditionalFormatting>
        <x14:conditionalFormatting xmlns:xm="http://schemas.microsoft.com/office/excel/2006/main">
          <x14:cfRule type="containsText" priority="101" stopIfTrue="1" operator="containsText" id="{7FF513B8-B2E6-45E4-A335-3BE99F728742}">
            <xm:f>NOT(ISERROR(SEARCH(#REF!,AE12)))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AE12:AI13 AJ12</xm:sqref>
        </x14:conditionalFormatting>
        <x14:conditionalFormatting xmlns:xm="http://schemas.microsoft.com/office/excel/2006/main">
          <x14:cfRule type="containsText" priority="99" stopIfTrue="1" operator="containsText" id="{C8F7AB2A-E75A-429E-9361-5E5554125607}">
            <xm:f>NOT(ISERROR(SEARCH(#REF!,AN12)))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AN12:AO13</xm:sqref>
        </x14:conditionalFormatting>
        <x14:conditionalFormatting xmlns:xm="http://schemas.microsoft.com/office/excel/2006/main">
          <x14:cfRule type="containsText" priority="97" stopIfTrue="1" operator="containsText" id="{62531D22-421B-49D0-8052-7957BC79CDC9}">
            <xm:f>NOT(ISERROR(SEARCH(#REF!,AQ12)))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AQ12:AU13 AV13</xm:sqref>
        </x14:conditionalFormatting>
        <x14:conditionalFormatting xmlns:xm="http://schemas.microsoft.com/office/excel/2006/main">
          <x14:cfRule type="containsText" priority="75" stopIfTrue="1" operator="containsText" id="{4467F7EA-1AFB-4867-B540-0A1DC936B174}">
            <xm:f>NOT(ISERROR(SEARCH(#REF!,E93)))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E93</xm:sqref>
        </x14:conditionalFormatting>
        <x14:conditionalFormatting xmlns:xm="http://schemas.microsoft.com/office/excel/2006/main">
          <x14:cfRule type="containsText" priority="73" stopIfTrue="1" operator="containsText" id="{D76A1888-4419-4A8D-8D42-E849D6F6AAF4}">
            <xm:f>NOT(ISERROR(SEARCH(#REF!,F93)))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F93:K93</xm:sqref>
        </x14:conditionalFormatting>
        <x14:conditionalFormatting xmlns:xm="http://schemas.microsoft.com/office/excel/2006/main">
          <x14:cfRule type="containsText" priority="71" stopIfTrue="1" operator="containsText" id="{4F0A3AB9-9676-4878-8B1F-7F56592984CB}">
            <xm:f>NOT(ISERROR(SEARCH(#REF!,M93)))</xm:f>
            <xm:f>#REF!</xm:f>
            <x14:dxf>
              <fill>
                <patternFill>
                  <bgColor rgb="FFCC0000"/>
                </patternFill>
              </fill>
            </x14:dxf>
          </x14:cfRule>
          <xm:sqref>M93:N93</xm:sqref>
        </x14:conditionalFormatting>
        <x14:conditionalFormatting xmlns:xm="http://schemas.microsoft.com/office/excel/2006/main">
          <x14:cfRule type="containsText" priority="69" stopIfTrue="1" operator="containsText" id="{E04312C5-386D-41B2-8168-840212876DA4}">
            <xm:f>NOT(ISERROR(SEARCH(#REF!,U152)))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U152</xm:sqref>
        </x14:conditionalFormatting>
        <x14:conditionalFormatting xmlns:xm="http://schemas.microsoft.com/office/excel/2006/main">
          <x14:cfRule type="containsText" priority="67" stopIfTrue="1" operator="containsText" id="{1667A460-5266-794A-9D10-845CB99AED9B}">
            <xm:f>NOT(ISERROR(SEARCH(#REF!,E57)))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AS58:AW59 M57:N57 W58:AC59 M58:T59 AE57:AK57 AN58:AQ58 AM61 AL60 AE58:AJ59 E57:K61 U57 AA57:AC57 M60:N61 AP60 AW60:AW61 AW57 AN59:AO59 AQ59 AJ60:AJ61</xm:sqref>
        </x14:conditionalFormatting>
        <x14:conditionalFormatting xmlns:xm="http://schemas.microsoft.com/office/excel/2006/main">
          <x14:cfRule type="containsText" priority="65" stopIfTrue="1" operator="containsText" id="{384D4943-D699-2241-9D0A-2F9BD678DF3D}">
            <xm:f>NOT(ISERROR(SEARCH(#REF!,AR57)))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AR57:AR59</xm:sqref>
        </x14:conditionalFormatting>
        <x14:conditionalFormatting xmlns:xm="http://schemas.microsoft.com/office/excel/2006/main">
          <x14:cfRule type="containsText" priority="63" stopIfTrue="1" operator="containsText" id="{37334D96-8CCC-594B-AC88-861B1BBD1E3D}">
            <xm:f>NOT(ISERROR(SEARCH(#REF!,D57)))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D57 D60:D61</xm:sqref>
        </x14:conditionalFormatting>
        <x14:conditionalFormatting xmlns:xm="http://schemas.microsoft.com/office/excel/2006/main">
          <x14:cfRule type="containsText" priority="61" stopIfTrue="1" operator="containsText" id="{6702B10F-5DE5-A44A-B467-6816F2880180}">
            <xm:f>NOT(ISERROR(SEARCH(#REF!,Q232)))</xm:f>
            <xm:f>#REF!</xm:f>
            <x14:dxf>
              <fill>
                <patternFill>
                  <bgColor rgb="FFCC0000"/>
                </patternFill>
              </fill>
            </x14:dxf>
          </x14:cfRule>
          <xm:sqref>Q232</xm:sqref>
        </x14:conditionalFormatting>
        <x14:conditionalFormatting xmlns:xm="http://schemas.microsoft.com/office/excel/2006/main">
          <x14:cfRule type="containsText" priority="59" stopIfTrue="1" operator="containsText" id="{AD46C299-0B69-2547-AA18-0B938664DE54}">
            <xm:f>NOT(ISERROR(SEARCH(#REF!,AP231)))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AP231</xm:sqref>
        </x14:conditionalFormatting>
        <x14:conditionalFormatting xmlns:xm="http://schemas.microsoft.com/office/excel/2006/main">
          <x14:cfRule type="containsText" priority="57" stopIfTrue="1" operator="containsText" id="{5AA0AA3E-B848-304C-ACC7-B72D7FA7ED76}">
            <xm:f>NOT(ISERROR(SEARCH(#REF!,Q247)))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Q247</xm:sqref>
        </x14:conditionalFormatting>
        <x14:conditionalFormatting xmlns:xm="http://schemas.microsoft.com/office/excel/2006/main">
          <x14:cfRule type="containsText" priority="55" stopIfTrue="1" operator="containsText" id="{F59AB274-45BD-E442-8674-061623DDD38D}">
            <xm:f>NOT(ISERROR(SEARCH(#REF!,AP246)))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AP246</xm:sqref>
        </x14:conditionalFormatting>
        <x14:conditionalFormatting xmlns:xm="http://schemas.microsoft.com/office/excel/2006/main">
          <x14:cfRule type="containsText" priority="53" stopIfTrue="1" operator="containsText" id="{09A0BD37-A402-9944-90C8-78A88A2F4264}">
            <xm:f>NOT(ISERROR(SEARCH(#REF!,O60)))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O60</xm:sqref>
        </x14:conditionalFormatting>
        <x14:conditionalFormatting xmlns:xm="http://schemas.microsoft.com/office/excel/2006/main">
          <x14:cfRule type="containsText" priority="51" stopIfTrue="1" operator="containsText" id="{FAE0A450-F344-8844-8E60-63B5B0115E17}">
            <xm:f>NOT(ISERROR(SEARCH(#REF!,P60)))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P60</xm:sqref>
        </x14:conditionalFormatting>
        <x14:conditionalFormatting xmlns:xm="http://schemas.microsoft.com/office/excel/2006/main">
          <x14:cfRule type="containsText" priority="49" stopIfTrue="1" operator="containsText" id="{2EF9B5C4-4E48-CE42-BF2F-E4F712934AC9}">
            <xm:f>NOT(ISERROR(SEARCH(#REF!,R60)))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R60</xm:sqref>
        </x14:conditionalFormatting>
        <x14:conditionalFormatting xmlns:xm="http://schemas.microsoft.com/office/excel/2006/main">
          <x14:cfRule type="containsText" priority="47" stopIfTrue="1" operator="containsText" id="{9461F4BE-9BD2-894B-9661-4956CAA72AEB}">
            <xm:f>NOT(ISERROR(SEARCH(#REF!,S60)))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S60</xm:sqref>
        </x14:conditionalFormatting>
        <x14:conditionalFormatting xmlns:xm="http://schemas.microsoft.com/office/excel/2006/main">
          <x14:cfRule type="containsText" priority="45" stopIfTrue="1" operator="containsText" id="{D5A810B5-C5A1-C74E-ACA5-EA282FCCCFF8}">
            <xm:f>NOT(ISERROR(SEARCH(#REF!,T60)))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T60</xm:sqref>
        </x14:conditionalFormatting>
        <x14:conditionalFormatting xmlns:xm="http://schemas.microsoft.com/office/excel/2006/main">
          <x14:cfRule type="containsText" priority="43" stopIfTrue="1" operator="containsText" id="{4BE28696-47DB-3E42-A612-FEF698906DFB}">
            <xm:f>NOT(ISERROR(SEARCH(#REF!,W60)))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W60</xm:sqref>
        </x14:conditionalFormatting>
        <x14:conditionalFormatting xmlns:xm="http://schemas.microsoft.com/office/excel/2006/main">
          <x14:cfRule type="containsText" priority="41" stopIfTrue="1" operator="containsText" id="{E8154B1D-4A57-EA42-9752-76A95CDC9B60}">
            <xm:f>NOT(ISERROR(SEARCH(#REF!,X60)))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X60</xm:sqref>
        </x14:conditionalFormatting>
        <x14:conditionalFormatting xmlns:xm="http://schemas.microsoft.com/office/excel/2006/main">
          <x14:cfRule type="containsText" priority="39" stopIfTrue="1" operator="containsText" id="{84931619-6E4C-1F49-AE4F-5A0C7E9EDBD0}">
            <xm:f>NOT(ISERROR(SEARCH(#REF!,Y60)))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Y60</xm:sqref>
        </x14:conditionalFormatting>
        <x14:conditionalFormatting xmlns:xm="http://schemas.microsoft.com/office/excel/2006/main">
          <x14:cfRule type="containsText" priority="37" stopIfTrue="1" operator="containsText" id="{E6493F3A-1D89-0442-86AD-98332AE94916}">
            <xm:f>NOT(ISERROR(SEARCH(#REF!,Z60)))</xm:f>
            <xm:f>#REF!</xm:f>
            <x14:dxf>
              <fill>
                <patternFill>
                  <bgColor rgb="FFCC0000"/>
                </patternFill>
              </fill>
            </x14:dxf>
          </x14:cfRule>
          <xm:sqref>Z60</xm:sqref>
        </x14:conditionalFormatting>
        <x14:conditionalFormatting xmlns:xm="http://schemas.microsoft.com/office/excel/2006/main">
          <x14:cfRule type="containsText" priority="35" stopIfTrue="1" operator="containsText" id="{E4B26076-8FA5-CF42-8D39-9B9052EE67A7}">
            <xm:f>NOT(ISERROR(SEARCH(#REF!,O57)))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O57</xm:sqref>
        </x14:conditionalFormatting>
        <x14:conditionalFormatting xmlns:xm="http://schemas.microsoft.com/office/excel/2006/main">
          <x14:cfRule type="containsText" priority="33" stopIfTrue="1" operator="containsText" id="{4AE7B4F5-7E00-A049-85FA-1144050928BC}">
            <xm:f>NOT(ISERROR(SEARCH(#REF!,P57)))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P57</xm:sqref>
        </x14:conditionalFormatting>
        <x14:conditionalFormatting xmlns:xm="http://schemas.microsoft.com/office/excel/2006/main">
          <x14:cfRule type="containsText" priority="31" stopIfTrue="1" operator="containsText" id="{DE060CF3-8C34-B944-A40D-0D8767D18C01}">
            <xm:f>NOT(ISERROR(SEARCH(#REF!,Q57)))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Q57</xm:sqref>
        </x14:conditionalFormatting>
        <x14:conditionalFormatting xmlns:xm="http://schemas.microsoft.com/office/excel/2006/main">
          <x14:cfRule type="containsText" priority="29" stopIfTrue="1" operator="containsText" id="{03DC5582-F7DE-4A43-B0A9-7620E55FF7D9}">
            <xm:f>NOT(ISERROR(SEARCH(#REF!,R57)))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R57</xm:sqref>
        </x14:conditionalFormatting>
        <x14:conditionalFormatting xmlns:xm="http://schemas.microsoft.com/office/excel/2006/main">
          <x14:cfRule type="containsText" priority="27" stopIfTrue="1" operator="containsText" id="{54D3DF0D-7920-5340-A3CA-F4135F6FD052}">
            <xm:f>NOT(ISERROR(SEARCH(#REF!,S57)))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S57</xm:sqref>
        </x14:conditionalFormatting>
        <x14:conditionalFormatting xmlns:xm="http://schemas.microsoft.com/office/excel/2006/main">
          <x14:cfRule type="containsText" priority="25" stopIfTrue="1" operator="containsText" id="{FB1A9715-5D48-7A41-930F-214BF735D8F4}">
            <xm:f>NOT(ISERROR(SEARCH(#REF!,T57)))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T57</xm:sqref>
        </x14:conditionalFormatting>
        <x14:conditionalFormatting xmlns:xm="http://schemas.microsoft.com/office/excel/2006/main">
          <x14:cfRule type="containsText" priority="23" stopIfTrue="1" operator="containsText" id="{222F532D-003C-7A43-8573-1FF4BB6C51D5}">
            <xm:f>NOT(ISERROR(SEARCH(#REF!,W57)))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W57</xm:sqref>
        </x14:conditionalFormatting>
        <x14:conditionalFormatting xmlns:xm="http://schemas.microsoft.com/office/excel/2006/main">
          <x14:cfRule type="containsText" priority="21" stopIfTrue="1" operator="containsText" id="{A642973C-A8ED-3746-9EEE-4FEE04627572}">
            <xm:f>NOT(ISERROR(SEARCH(#REF!,X57)))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X57</xm:sqref>
        </x14:conditionalFormatting>
        <x14:conditionalFormatting xmlns:xm="http://schemas.microsoft.com/office/excel/2006/main">
          <x14:cfRule type="containsText" priority="19" stopIfTrue="1" operator="containsText" id="{D85BF1B7-2EA8-A443-AA22-CE22454306D6}">
            <xm:f>NOT(ISERROR(SEARCH(#REF!,Y57)))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Y57</xm:sqref>
        </x14:conditionalFormatting>
        <x14:conditionalFormatting xmlns:xm="http://schemas.microsoft.com/office/excel/2006/main">
          <x14:cfRule type="containsText" priority="17" stopIfTrue="1" operator="containsText" id="{F37AF84C-6DAD-184E-9384-86761183266D}">
            <xm:f>NOT(ISERROR(SEARCH(#REF!,Z57)))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Z57</xm:sqref>
        </x14:conditionalFormatting>
        <x14:conditionalFormatting xmlns:xm="http://schemas.microsoft.com/office/excel/2006/main">
          <x14:cfRule type="containsText" priority="15" stopIfTrue="1" operator="containsText" id="{CF2CF2B3-1A4F-9B46-9552-C585F809C4C3}">
            <xm:f>NOT(ISERROR(SEARCH(#REF!,AN57)))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AN57</xm:sqref>
        </x14:conditionalFormatting>
        <x14:conditionalFormatting xmlns:xm="http://schemas.microsoft.com/office/excel/2006/main">
          <x14:cfRule type="containsText" priority="13" stopIfTrue="1" operator="containsText" id="{B5152FCD-F9D4-1C46-B186-90E6013981AA}">
            <xm:f>NOT(ISERROR(SEARCH(#REF!,AO57)))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AO57</xm:sqref>
        </x14:conditionalFormatting>
        <x14:conditionalFormatting xmlns:xm="http://schemas.microsoft.com/office/excel/2006/main">
          <x14:cfRule type="containsText" priority="11" stopIfTrue="1" operator="containsText" id="{AEE97F84-7B24-7E4B-ABFF-1772D96A7229}">
            <xm:f>NOT(ISERROR(SEARCH(#REF!,AP57)))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AP57</xm:sqref>
        </x14:conditionalFormatting>
        <x14:conditionalFormatting xmlns:xm="http://schemas.microsoft.com/office/excel/2006/main">
          <x14:cfRule type="containsText" priority="9" stopIfTrue="1" operator="containsText" id="{57239377-2104-AB46-B6E2-55FFA4546381}">
            <xm:f>NOT(ISERROR(SEARCH(#REF!,AQ57)))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AQ57</xm:sqref>
        </x14:conditionalFormatting>
        <x14:conditionalFormatting xmlns:xm="http://schemas.microsoft.com/office/excel/2006/main">
          <x14:cfRule type="containsText" priority="7" stopIfTrue="1" operator="containsText" id="{8B81A198-62BF-4F41-B456-6BFB49A1E83F}">
            <xm:f>NOT(ISERROR(SEARCH(#REF!,AS57)))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AS57</xm:sqref>
        </x14:conditionalFormatting>
        <x14:conditionalFormatting xmlns:xm="http://schemas.microsoft.com/office/excel/2006/main">
          <x14:cfRule type="containsText" priority="5" stopIfTrue="1" operator="containsText" id="{0F638758-1B40-CE45-BFB6-239BDE40409C}">
            <xm:f>NOT(ISERROR(SEARCH(#REF!,AT57)))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AT57</xm:sqref>
        </x14:conditionalFormatting>
        <x14:conditionalFormatting xmlns:xm="http://schemas.microsoft.com/office/excel/2006/main">
          <x14:cfRule type="containsText" priority="3" stopIfTrue="1" operator="containsText" id="{26312048-A37F-5D44-B795-E10B7D9872B0}">
            <xm:f>NOT(ISERROR(SEARCH(#REF!,AU57)))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AU57</xm:sqref>
        </x14:conditionalFormatting>
        <x14:conditionalFormatting xmlns:xm="http://schemas.microsoft.com/office/excel/2006/main">
          <x14:cfRule type="containsText" priority="1" stopIfTrue="1" operator="containsText" id="{15C8CDC7-0475-F745-9379-033EBEA89B71}">
            <xm:f>NOT(ISERROR(SEARCH(#REF!,AV57)))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AV57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H88"/>
  <sheetViews>
    <sheetView topLeftCell="A7" zoomScale="60" zoomScaleNormal="60" zoomScalePageLayoutView="60" workbookViewId="0">
      <selection activeCell="AJ58" sqref="AJ58:AK65"/>
    </sheetView>
  </sheetViews>
  <sheetFormatPr baseColWidth="10" defaultColWidth="8.7109375" defaultRowHeight="13" x14ac:dyDescent="0.15"/>
  <cols>
    <col min="1" max="50" width="4.5703125" style="32" customWidth="1"/>
    <col min="51" max="55" width="4.5703125" style="32" hidden="1" customWidth="1"/>
    <col min="56" max="56" width="14.140625" style="32" customWidth="1"/>
    <col min="57" max="57" width="10.28515625" style="32" customWidth="1"/>
    <col min="58" max="58" width="4.5703125" style="32" customWidth="1"/>
    <col min="59" max="59" width="19.85546875" style="32" customWidth="1"/>
    <col min="60" max="16384" width="8.7109375" style="32"/>
  </cols>
  <sheetData>
    <row r="1" spans="1:60" ht="32" thickTop="1" thickBot="1" x14ac:dyDescent="0.2">
      <c r="A1" s="26" t="s">
        <v>34</v>
      </c>
      <c r="B1" s="27"/>
      <c r="C1" s="28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9" t="s">
        <v>35</v>
      </c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30"/>
      <c r="AR1" s="27"/>
      <c r="AS1" s="27"/>
      <c r="AT1" s="30"/>
      <c r="AU1" s="30"/>
      <c r="AV1" s="27"/>
      <c r="AW1" s="28" t="s">
        <v>36</v>
      </c>
      <c r="AX1" s="27"/>
      <c r="AY1" s="27"/>
      <c r="AZ1" s="27"/>
      <c r="BA1" s="27"/>
      <c r="BB1" s="27"/>
      <c r="BC1" s="27"/>
      <c r="BD1" s="27"/>
      <c r="BE1" s="27"/>
      <c r="BF1" s="31"/>
      <c r="BG1" s="32">
        <v>1</v>
      </c>
      <c r="BH1" s="32">
        <v>2</v>
      </c>
    </row>
    <row r="2" spans="1:60" ht="22" thickTop="1" thickBot="1" x14ac:dyDescent="0.2">
      <c r="A2" s="33" t="s">
        <v>0</v>
      </c>
      <c r="B2" s="34"/>
      <c r="C2" s="35">
        <v>34</v>
      </c>
      <c r="D2" s="36">
        <f t="shared" ref="D2:U2" si="0">C2+1</f>
        <v>35</v>
      </c>
      <c r="E2" s="37">
        <f t="shared" si="0"/>
        <v>36</v>
      </c>
      <c r="F2" s="37">
        <f t="shared" si="0"/>
        <v>37</v>
      </c>
      <c r="G2" s="37">
        <f t="shared" si="0"/>
        <v>38</v>
      </c>
      <c r="H2" s="37">
        <f t="shared" si="0"/>
        <v>39</v>
      </c>
      <c r="I2" s="37">
        <f t="shared" si="0"/>
        <v>40</v>
      </c>
      <c r="J2" s="37">
        <f t="shared" si="0"/>
        <v>41</v>
      </c>
      <c r="K2" s="36">
        <f t="shared" si="0"/>
        <v>42</v>
      </c>
      <c r="L2" s="35">
        <f t="shared" si="0"/>
        <v>43</v>
      </c>
      <c r="M2" s="36">
        <f>L2+1</f>
        <v>44</v>
      </c>
      <c r="N2" s="36">
        <f>M2+1</f>
        <v>45</v>
      </c>
      <c r="O2" s="37">
        <f t="shared" si="0"/>
        <v>46</v>
      </c>
      <c r="P2" s="37">
        <f t="shared" si="0"/>
        <v>47</v>
      </c>
      <c r="Q2" s="37">
        <f t="shared" si="0"/>
        <v>48</v>
      </c>
      <c r="R2" s="37">
        <f t="shared" si="0"/>
        <v>49</v>
      </c>
      <c r="S2" s="37">
        <f t="shared" si="0"/>
        <v>50</v>
      </c>
      <c r="T2" s="36">
        <f t="shared" si="0"/>
        <v>51</v>
      </c>
      <c r="U2" s="35">
        <f t="shared" si="0"/>
        <v>52</v>
      </c>
      <c r="V2" s="35">
        <v>1</v>
      </c>
      <c r="W2" s="36">
        <f>+V2+1</f>
        <v>2</v>
      </c>
      <c r="X2" s="37">
        <f t="shared" ref="X2:BC2" si="1">W2+1</f>
        <v>3</v>
      </c>
      <c r="Y2" s="37">
        <f t="shared" si="1"/>
        <v>4</v>
      </c>
      <c r="Z2" s="37">
        <f t="shared" si="1"/>
        <v>5</v>
      </c>
      <c r="AA2" s="36">
        <f t="shared" si="1"/>
        <v>6</v>
      </c>
      <c r="AB2" s="36">
        <f t="shared" si="1"/>
        <v>7</v>
      </c>
      <c r="AC2" s="36">
        <f>AB2+1</f>
        <v>8</v>
      </c>
      <c r="AD2" s="35">
        <f>AC2+1</f>
        <v>9</v>
      </c>
      <c r="AE2" s="37">
        <f>AD2+1</f>
        <v>10</v>
      </c>
      <c r="AF2" s="37">
        <f>AE2+1</f>
        <v>11</v>
      </c>
      <c r="AG2" s="37">
        <f t="shared" si="1"/>
        <v>12</v>
      </c>
      <c r="AH2" s="37">
        <f t="shared" si="1"/>
        <v>13</v>
      </c>
      <c r="AI2" s="37">
        <f t="shared" si="1"/>
        <v>14</v>
      </c>
      <c r="AJ2" s="37">
        <f t="shared" si="1"/>
        <v>15</v>
      </c>
      <c r="AK2" s="37">
        <f t="shared" si="1"/>
        <v>16</v>
      </c>
      <c r="AL2" s="35">
        <f t="shared" si="1"/>
        <v>17</v>
      </c>
      <c r="AM2" s="35">
        <f t="shared" si="1"/>
        <v>18</v>
      </c>
      <c r="AN2" s="36">
        <f t="shared" si="1"/>
        <v>19</v>
      </c>
      <c r="AO2" s="37">
        <f t="shared" si="1"/>
        <v>20</v>
      </c>
      <c r="AP2" s="37">
        <f t="shared" si="1"/>
        <v>21</v>
      </c>
      <c r="AQ2" s="37">
        <f t="shared" si="1"/>
        <v>22</v>
      </c>
      <c r="AR2" s="37">
        <f t="shared" si="1"/>
        <v>23</v>
      </c>
      <c r="AS2" s="37">
        <f t="shared" si="1"/>
        <v>24</v>
      </c>
      <c r="AT2" s="37">
        <f t="shared" si="1"/>
        <v>25</v>
      </c>
      <c r="AU2" s="37">
        <f t="shared" si="1"/>
        <v>26</v>
      </c>
      <c r="AV2" s="37">
        <f t="shared" si="1"/>
        <v>27</v>
      </c>
      <c r="AW2" s="38">
        <f t="shared" si="1"/>
        <v>28</v>
      </c>
      <c r="AX2" s="39">
        <f t="shared" si="1"/>
        <v>29</v>
      </c>
      <c r="AY2" s="35">
        <f t="shared" si="1"/>
        <v>30</v>
      </c>
      <c r="AZ2" s="35">
        <f t="shared" si="1"/>
        <v>31</v>
      </c>
      <c r="BA2" s="35">
        <f t="shared" si="1"/>
        <v>32</v>
      </c>
      <c r="BB2" s="35">
        <f t="shared" si="1"/>
        <v>33</v>
      </c>
      <c r="BC2" s="35">
        <f t="shared" si="1"/>
        <v>34</v>
      </c>
      <c r="BD2" s="40"/>
      <c r="BE2" s="38"/>
      <c r="BF2" s="41"/>
    </row>
    <row r="3" spans="1:60" ht="21" thickTop="1" x14ac:dyDescent="0.15">
      <c r="A3" s="33" t="s">
        <v>1</v>
      </c>
      <c r="B3" s="34"/>
      <c r="C3" s="42">
        <v>42604</v>
      </c>
      <c r="D3" s="43">
        <f>C3+7</f>
        <v>42611</v>
      </c>
      <c r="E3" s="43">
        <f t="shared" ref="E3:BC3" si="2">D3+7</f>
        <v>42618</v>
      </c>
      <c r="F3" s="44">
        <f t="shared" si="2"/>
        <v>42625</v>
      </c>
      <c r="G3" s="44">
        <f t="shared" si="2"/>
        <v>42632</v>
      </c>
      <c r="H3" s="44">
        <f t="shared" si="2"/>
        <v>42639</v>
      </c>
      <c r="I3" s="44">
        <f t="shared" si="2"/>
        <v>42646</v>
      </c>
      <c r="J3" s="44">
        <f t="shared" si="2"/>
        <v>42653</v>
      </c>
      <c r="K3" s="43">
        <f t="shared" si="2"/>
        <v>42660</v>
      </c>
      <c r="L3" s="42">
        <f t="shared" si="2"/>
        <v>42667</v>
      </c>
      <c r="M3" s="43">
        <f>L3+7</f>
        <v>42674</v>
      </c>
      <c r="N3" s="43">
        <f>M3+7</f>
        <v>42681</v>
      </c>
      <c r="O3" s="44">
        <f t="shared" si="2"/>
        <v>42688</v>
      </c>
      <c r="P3" s="44">
        <f t="shared" si="2"/>
        <v>42695</v>
      </c>
      <c r="Q3" s="44">
        <f t="shared" si="2"/>
        <v>42702</v>
      </c>
      <c r="R3" s="44">
        <f t="shared" si="2"/>
        <v>42709</v>
      </c>
      <c r="S3" s="44">
        <f t="shared" si="2"/>
        <v>42716</v>
      </c>
      <c r="T3" s="43">
        <f t="shared" si="2"/>
        <v>42723</v>
      </c>
      <c r="U3" s="42">
        <f t="shared" si="2"/>
        <v>42730</v>
      </c>
      <c r="V3" s="42">
        <f t="shared" si="2"/>
        <v>42737</v>
      </c>
      <c r="W3" s="43">
        <f t="shared" si="2"/>
        <v>42744</v>
      </c>
      <c r="X3" s="44">
        <f t="shared" si="2"/>
        <v>42751</v>
      </c>
      <c r="Y3" s="44">
        <f t="shared" si="2"/>
        <v>42758</v>
      </c>
      <c r="Z3" s="44">
        <f t="shared" si="2"/>
        <v>42765</v>
      </c>
      <c r="AA3" s="43">
        <f t="shared" si="2"/>
        <v>42772</v>
      </c>
      <c r="AB3" s="43">
        <f t="shared" si="2"/>
        <v>42779</v>
      </c>
      <c r="AC3" s="43">
        <f>AB3+7</f>
        <v>42786</v>
      </c>
      <c r="AD3" s="42">
        <f>AC3+7</f>
        <v>42793</v>
      </c>
      <c r="AE3" s="44">
        <f>AD3+7</f>
        <v>42800</v>
      </c>
      <c r="AF3" s="44">
        <f>AE3+7</f>
        <v>42807</v>
      </c>
      <c r="AG3" s="44">
        <f t="shared" si="2"/>
        <v>42814</v>
      </c>
      <c r="AH3" s="44">
        <f t="shared" si="2"/>
        <v>42821</v>
      </c>
      <c r="AI3" s="44">
        <f t="shared" si="2"/>
        <v>42828</v>
      </c>
      <c r="AJ3" s="44">
        <f t="shared" si="2"/>
        <v>42835</v>
      </c>
      <c r="AK3" s="44">
        <f t="shared" si="2"/>
        <v>42842</v>
      </c>
      <c r="AL3" s="42">
        <f t="shared" si="2"/>
        <v>42849</v>
      </c>
      <c r="AM3" s="42">
        <f t="shared" si="2"/>
        <v>42856</v>
      </c>
      <c r="AN3" s="43">
        <f t="shared" si="2"/>
        <v>42863</v>
      </c>
      <c r="AO3" s="44">
        <f t="shared" si="2"/>
        <v>42870</v>
      </c>
      <c r="AP3" s="44">
        <f t="shared" si="2"/>
        <v>42877</v>
      </c>
      <c r="AQ3" s="44">
        <f t="shared" si="2"/>
        <v>42884</v>
      </c>
      <c r="AR3" s="44">
        <f t="shared" si="2"/>
        <v>42891</v>
      </c>
      <c r="AS3" s="44">
        <f t="shared" si="2"/>
        <v>42898</v>
      </c>
      <c r="AT3" s="44">
        <f t="shared" si="2"/>
        <v>42905</v>
      </c>
      <c r="AU3" s="44">
        <f t="shared" si="2"/>
        <v>42912</v>
      </c>
      <c r="AV3" s="44">
        <f t="shared" si="2"/>
        <v>42919</v>
      </c>
      <c r="AW3" s="45">
        <f t="shared" si="2"/>
        <v>42926</v>
      </c>
      <c r="AX3" s="46">
        <f t="shared" si="2"/>
        <v>42933</v>
      </c>
      <c r="AY3" s="42">
        <f t="shared" si="2"/>
        <v>42940</v>
      </c>
      <c r="AZ3" s="42">
        <f t="shared" si="2"/>
        <v>42947</v>
      </c>
      <c r="BA3" s="42">
        <f t="shared" si="2"/>
        <v>42954</v>
      </c>
      <c r="BB3" s="42">
        <f t="shared" si="2"/>
        <v>42961</v>
      </c>
      <c r="BC3" s="42">
        <f t="shared" si="2"/>
        <v>42968</v>
      </c>
      <c r="BD3" s="47"/>
      <c r="BE3" s="48"/>
      <c r="BF3" s="49"/>
    </row>
    <row r="4" spans="1:60" ht="21" thickBot="1" x14ac:dyDescent="0.2">
      <c r="A4" s="50"/>
      <c r="B4" s="51"/>
      <c r="C4" s="52" t="s">
        <v>37</v>
      </c>
      <c r="D4" s="53"/>
      <c r="E4" s="54" t="s">
        <v>2</v>
      </c>
      <c r="F4" s="54"/>
      <c r="G4" s="55"/>
      <c r="H4" s="55"/>
      <c r="I4" s="56" t="s">
        <v>3</v>
      </c>
      <c r="J4" s="56"/>
      <c r="K4" s="57"/>
      <c r="L4" s="58"/>
      <c r="M4" s="57"/>
      <c r="N4" s="54" t="s">
        <v>4</v>
      </c>
      <c r="O4" s="54"/>
      <c r="P4" s="55"/>
      <c r="Q4" s="55"/>
      <c r="R4" s="54" t="s">
        <v>5</v>
      </c>
      <c r="S4" s="54"/>
      <c r="T4" s="53"/>
      <c r="U4" s="59"/>
      <c r="V4" s="60" t="s">
        <v>6</v>
      </c>
      <c r="W4" s="57"/>
      <c r="X4" s="56"/>
      <c r="Y4" s="55"/>
      <c r="Z4" s="61"/>
      <c r="AA4" s="61" t="s">
        <v>7</v>
      </c>
      <c r="AB4" s="53"/>
      <c r="AC4" s="54"/>
      <c r="AD4" s="59"/>
      <c r="AE4" s="62" t="s">
        <v>8</v>
      </c>
      <c r="AF4" s="61"/>
      <c r="AG4" s="55"/>
      <c r="AH4" s="55"/>
      <c r="AI4" s="56" t="s">
        <v>9</v>
      </c>
      <c r="AJ4" s="56"/>
      <c r="AK4" s="56"/>
      <c r="AL4" s="59"/>
      <c r="AM4" s="58" t="s">
        <v>10</v>
      </c>
      <c r="AN4" s="57"/>
      <c r="AO4" s="55"/>
      <c r="AP4" s="55"/>
      <c r="AQ4" s="55"/>
      <c r="AR4" s="56" t="s">
        <v>11</v>
      </c>
      <c r="AS4" s="56"/>
      <c r="AT4" s="55"/>
      <c r="AU4" s="55"/>
      <c r="AV4" s="62" t="s">
        <v>38</v>
      </c>
      <c r="AW4" s="63"/>
      <c r="AX4" s="64"/>
      <c r="AY4" s="59"/>
      <c r="AZ4" s="59"/>
      <c r="BA4" s="58" t="s">
        <v>12</v>
      </c>
      <c r="BB4" s="52"/>
      <c r="BC4" s="58"/>
      <c r="BD4" s="53"/>
      <c r="BE4" s="63"/>
      <c r="BF4" s="65"/>
    </row>
    <row r="5" spans="1:60" ht="22" thickTop="1" thickBot="1" x14ac:dyDescent="0.2">
      <c r="A5" s="66" t="s">
        <v>13</v>
      </c>
      <c r="B5" s="67"/>
      <c r="C5" s="68" t="s">
        <v>14</v>
      </c>
      <c r="D5" s="68">
        <v>1</v>
      </c>
      <c r="E5" s="68">
        <f>+D5+1</f>
        <v>2</v>
      </c>
      <c r="F5" s="68">
        <f t="shared" ref="E5:K6" si="3">E5+1</f>
        <v>3</v>
      </c>
      <c r="G5" s="68">
        <f t="shared" si="3"/>
        <v>4</v>
      </c>
      <c r="H5" s="68">
        <f t="shared" si="3"/>
        <v>5</v>
      </c>
      <c r="I5" s="68">
        <f t="shared" si="3"/>
        <v>6</v>
      </c>
      <c r="J5" s="68">
        <f t="shared" si="3"/>
        <v>7</v>
      </c>
      <c r="K5" s="68">
        <f t="shared" si="3"/>
        <v>8</v>
      </c>
      <c r="L5" s="68" t="s">
        <v>14</v>
      </c>
      <c r="M5" s="68">
        <f>K5+1</f>
        <v>9</v>
      </c>
      <c r="N5" s="68">
        <f t="shared" ref="N5:T6" si="4">M5+1</f>
        <v>10</v>
      </c>
      <c r="O5" s="68">
        <f t="shared" si="4"/>
        <v>11</v>
      </c>
      <c r="P5" s="68">
        <f t="shared" si="4"/>
        <v>12</v>
      </c>
      <c r="Q5" s="68">
        <f t="shared" si="4"/>
        <v>13</v>
      </c>
      <c r="R5" s="68">
        <f t="shared" si="4"/>
        <v>14</v>
      </c>
      <c r="S5" s="68">
        <f t="shared" si="4"/>
        <v>15</v>
      </c>
      <c r="T5" s="68">
        <f t="shared" si="4"/>
        <v>16</v>
      </c>
      <c r="U5" s="68" t="s">
        <v>14</v>
      </c>
      <c r="V5" s="68" t="s">
        <v>14</v>
      </c>
      <c r="W5" s="68">
        <f>+T5+1</f>
        <v>17</v>
      </c>
      <c r="X5" s="68">
        <f t="shared" ref="X5:AC6" si="5">W5+1</f>
        <v>18</v>
      </c>
      <c r="Y5" s="68">
        <f t="shared" si="5"/>
        <v>19</v>
      </c>
      <c r="Z5" s="68">
        <f t="shared" si="5"/>
        <v>20</v>
      </c>
      <c r="AA5" s="68">
        <f t="shared" si="5"/>
        <v>21</v>
      </c>
      <c r="AB5" s="68">
        <f t="shared" si="5"/>
        <v>22</v>
      </c>
      <c r="AC5" s="68">
        <f t="shared" si="5"/>
        <v>23</v>
      </c>
      <c r="AD5" s="68" t="s">
        <v>14</v>
      </c>
      <c r="AE5" s="68">
        <f>AC5+1</f>
        <v>24</v>
      </c>
      <c r="AF5" s="68">
        <f t="shared" ref="AF5:AK6" si="6">AE5+1</f>
        <v>25</v>
      </c>
      <c r="AG5" s="68">
        <f t="shared" si="6"/>
        <v>26</v>
      </c>
      <c r="AH5" s="68">
        <f t="shared" si="6"/>
        <v>27</v>
      </c>
      <c r="AI5" s="68">
        <f t="shared" si="6"/>
        <v>28</v>
      </c>
      <c r="AJ5" s="68">
        <f t="shared" si="6"/>
        <v>29</v>
      </c>
      <c r="AK5" s="68">
        <f t="shared" si="6"/>
        <v>30</v>
      </c>
      <c r="AL5" s="68" t="s">
        <v>14</v>
      </c>
      <c r="AM5" s="68" t="s">
        <v>14</v>
      </c>
      <c r="AN5" s="68">
        <f>+AK5+1</f>
        <v>31</v>
      </c>
      <c r="AO5" s="68">
        <f t="shared" ref="AO5:AP5" si="7">AN5+1</f>
        <v>32</v>
      </c>
      <c r="AP5" s="68">
        <f t="shared" si="7"/>
        <v>33</v>
      </c>
      <c r="AQ5" s="68">
        <f t="shared" ref="AQ5:AW5" si="8">+AP5+1</f>
        <v>34</v>
      </c>
      <c r="AR5" s="68">
        <f t="shared" si="8"/>
        <v>35</v>
      </c>
      <c r="AS5" s="68">
        <f t="shared" si="8"/>
        <v>36</v>
      </c>
      <c r="AT5" s="68">
        <f t="shared" si="8"/>
        <v>37</v>
      </c>
      <c r="AU5" s="68">
        <f t="shared" si="8"/>
        <v>38</v>
      </c>
      <c r="AV5" s="68">
        <f t="shared" si="8"/>
        <v>39</v>
      </c>
      <c r="AW5" s="69">
        <f t="shared" si="8"/>
        <v>40</v>
      </c>
      <c r="AX5" s="70" t="s">
        <v>14</v>
      </c>
      <c r="AY5" s="68" t="s">
        <v>14</v>
      </c>
      <c r="AZ5" s="68" t="s">
        <v>14</v>
      </c>
      <c r="BA5" s="68" t="s">
        <v>14</v>
      </c>
      <c r="BB5" s="68" t="s">
        <v>14</v>
      </c>
      <c r="BC5" s="68" t="s">
        <v>14</v>
      </c>
      <c r="BD5" s="71"/>
      <c r="BE5" s="72"/>
      <c r="BF5" s="73"/>
    </row>
    <row r="6" spans="1:60" ht="22" thickTop="1" thickBot="1" x14ac:dyDescent="0.2">
      <c r="A6" s="66" t="s">
        <v>22</v>
      </c>
      <c r="B6" s="67"/>
      <c r="C6" s="68" t="s">
        <v>14</v>
      </c>
      <c r="D6" s="74">
        <v>1</v>
      </c>
      <c r="E6" s="74">
        <f t="shared" si="3"/>
        <v>2</v>
      </c>
      <c r="F6" s="74">
        <f t="shared" si="3"/>
        <v>3</v>
      </c>
      <c r="G6" s="74">
        <f t="shared" si="3"/>
        <v>4</v>
      </c>
      <c r="H6" s="74">
        <f t="shared" si="3"/>
        <v>5</v>
      </c>
      <c r="I6" s="74">
        <f t="shared" si="3"/>
        <v>6</v>
      </c>
      <c r="J6" s="74">
        <f t="shared" si="3"/>
        <v>7</v>
      </c>
      <c r="K6" s="74">
        <f t="shared" si="3"/>
        <v>8</v>
      </c>
      <c r="L6" s="68" t="s">
        <v>14</v>
      </c>
      <c r="M6" s="74">
        <f>K6+1</f>
        <v>9</v>
      </c>
      <c r="N6" s="74">
        <f t="shared" si="4"/>
        <v>10</v>
      </c>
      <c r="O6" s="75">
        <v>1</v>
      </c>
      <c r="P6" s="75">
        <f>+O6+1</f>
        <v>2</v>
      </c>
      <c r="Q6" s="75">
        <f t="shared" si="4"/>
        <v>3</v>
      </c>
      <c r="R6" s="75">
        <f>Q6+1</f>
        <v>4</v>
      </c>
      <c r="S6" s="75">
        <f>R6+1</f>
        <v>5</v>
      </c>
      <c r="T6" s="75">
        <f>S6+1</f>
        <v>6</v>
      </c>
      <c r="U6" s="68" t="s">
        <v>14</v>
      </c>
      <c r="V6" s="68" t="s">
        <v>14</v>
      </c>
      <c r="W6" s="75">
        <f>+T6+1</f>
        <v>7</v>
      </c>
      <c r="X6" s="75">
        <f>W6+1</f>
        <v>8</v>
      </c>
      <c r="Y6" s="75">
        <f>X6+1</f>
        <v>9</v>
      </c>
      <c r="Z6" s="75">
        <f>Y6+1</f>
        <v>10</v>
      </c>
      <c r="AA6" s="74">
        <v>1</v>
      </c>
      <c r="AB6" s="74">
        <f t="shared" si="5"/>
        <v>2</v>
      </c>
      <c r="AC6" s="74">
        <f t="shared" si="5"/>
        <v>3</v>
      </c>
      <c r="AD6" s="68" t="s">
        <v>14</v>
      </c>
      <c r="AE6" s="74">
        <f>AC6+1</f>
        <v>4</v>
      </c>
      <c r="AF6" s="74">
        <f t="shared" si="6"/>
        <v>5</v>
      </c>
      <c r="AG6" s="74">
        <f t="shared" si="6"/>
        <v>6</v>
      </c>
      <c r="AH6" s="74">
        <f t="shared" si="6"/>
        <v>7</v>
      </c>
      <c r="AI6" s="74">
        <f t="shared" si="6"/>
        <v>8</v>
      </c>
      <c r="AJ6" s="74">
        <f t="shared" si="6"/>
        <v>9</v>
      </c>
      <c r="AK6" s="74">
        <f t="shared" si="6"/>
        <v>10</v>
      </c>
      <c r="AL6" s="68" t="s">
        <v>14</v>
      </c>
      <c r="AM6" s="68" t="s">
        <v>14</v>
      </c>
      <c r="AN6" s="75">
        <v>1</v>
      </c>
      <c r="AO6" s="75">
        <f>AN6+1</f>
        <v>2</v>
      </c>
      <c r="AP6" s="75">
        <f>AO6+1</f>
        <v>3</v>
      </c>
      <c r="AQ6" s="75">
        <f t="shared" ref="AQ6:AW6" si="9">AP6+1</f>
        <v>4</v>
      </c>
      <c r="AR6" s="75">
        <f t="shared" si="9"/>
        <v>5</v>
      </c>
      <c r="AS6" s="75">
        <f t="shared" si="9"/>
        <v>6</v>
      </c>
      <c r="AT6" s="75">
        <f t="shared" si="9"/>
        <v>7</v>
      </c>
      <c r="AU6" s="75">
        <f t="shared" si="9"/>
        <v>8</v>
      </c>
      <c r="AV6" s="75">
        <f t="shared" si="9"/>
        <v>9</v>
      </c>
      <c r="AW6" s="76">
        <f t="shared" si="9"/>
        <v>10</v>
      </c>
      <c r="AX6" s="70" t="s">
        <v>14</v>
      </c>
      <c r="AY6" s="68" t="s">
        <v>14</v>
      </c>
      <c r="AZ6" s="68" t="s">
        <v>14</v>
      </c>
      <c r="BA6" s="68" t="s">
        <v>14</v>
      </c>
      <c r="BB6" s="68" t="s">
        <v>14</v>
      </c>
      <c r="BC6" s="68" t="s">
        <v>14</v>
      </c>
      <c r="BD6" s="77" t="s">
        <v>39</v>
      </c>
      <c r="BE6" s="77" t="s">
        <v>40</v>
      </c>
      <c r="BF6" s="73"/>
    </row>
    <row r="7" spans="1:60" ht="21" thickTop="1" x14ac:dyDescent="0.2">
      <c r="A7" s="78" t="s">
        <v>41</v>
      </c>
      <c r="C7" s="79" t="s">
        <v>42</v>
      </c>
      <c r="D7" s="80">
        <v>1</v>
      </c>
      <c r="E7" s="32">
        <v>1</v>
      </c>
      <c r="F7" s="32">
        <v>1</v>
      </c>
      <c r="G7" s="32">
        <v>1</v>
      </c>
      <c r="H7" s="32">
        <v>1</v>
      </c>
      <c r="I7" s="32">
        <v>1</v>
      </c>
      <c r="J7" s="32">
        <v>1</v>
      </c>
      <c r="K7" s="32">
        <v>1</v>
      </c>
      <c r="L7" s="79"/>
      <c r="M7" s="32">
        <v>1</v>
      </c>
      <c r="N7" s="32">
        <v>1</v>
      </c>
      <c r="O7" s="81">
        <v>0.6</v>
      </c>
      <c r="P7" s="81">
        <v>0.6</v>
      </c>
      <c r="Q7" s="81">
        <v>0.6</v>
      </c>
      <c r="R7" s="81">
        <v>0.6</v>
      </c>
      <c r="S7" s="81">
        <v>0.6</v>
      </c>
      <c r="T7" s="81">
        <v>0.6</v>
      </c>
      <c r="U7" s="79" t="s">
        <v>42</v>
      </c>
      <c r="V7" s="79" t="s">
        <v>42</v>
      </c>
      <c r="W7" s="81">
        <v>0.6</v>
      </c>
      <c r="X7" s="81">
        <v>0.6</v>
      </c>
      <c r="Y7" s="81">
        <v>0.6</v>
      </c>
      <c r="Z7" s="81">
        <v>0.6</v>
      </c>
      <c r="AA7" s="81">
        <v>0.6</v>
      </c>
      <c r="AB7" s="81">
        <v>0.6</v>
      </c>
      <c r="AC7" s="81">
        <v>0.6</v>
      </c>
      <c r="AD7" s="79" t="s">
        <v>42</v>
      </c>
      <c r="AE7" s="81">
        <v>0.6</v>
      </c>
      <c r="AF7" s="81">
        <v>0.6</v>
      </c>
      <c r="AG7" s="81">
        <v>0.6</v>
      </c>
      <c r="AH7" s="81">
        <v>0.6</v>
      </c>
      <c r="AI7" s="81">
        <v>0.6</v>
      </c>
      <c r="AJ7" s="81">
        <v>0.6</v>
      </c>
      <c r="AK7" s="82"/>
      <c r="AL7" s="79" t="s">
        <v>42</v>
      </c>
      <c r="AM7" s="79" t="s">
        <v>42</v>
      </c>
      <c r="AN7" s="81">
        <v>0.6</v>
      </c>
      <c r="AO7" s="81">
        <v>0.6</v>
      </c>
      <c r="AP7" s="81">
        <v>0.6</v>
      </c>
      <c r="AQ7" s="81">
        <v>0.6</v>
      </c>
      <c r="AR7" s="81">
        <v>0.6</v>
      </c>
      <c r="AS7" s="81">
        <v>0.6</v>
      </c>
      <c r="AT7" s="81">
        <v>0.6</v>
      </c>
      <c r="AU7" s="81">
        <v>0.6</v>
      </c>
      <c r="AV7" s="81">
        <v>0.6</v>
      </c>
      <c r="AW7" s="32">
        <v>0</v>
      </c>
      <c r="AX7" s="79" t="s">
        <v>42</v>
      </c>
      <c r="AY7" s="79" t="s">
        <v>42</v>
      </c>
      <c r="AZ7" s="79" t="s">
        <v>42</v>
      </c>
      <c r="BA7" s="79" t="s">
        <v>42</v>
      </c>
      <c r="BB7" s="79" t="s">
        <v>42</v>
      </c>
      <c r="BC7" s="79" t="s">
        <v>42</v>
      </c>
      <c r="BD7" s="32">
        <v>464</v>
      </c>
      <c r="BE7" s="32">
        <f>SUM(D7:K7,M7:T7,W7:AC7,AE7:AK7,AN7:AW7)</f>
        <v>26.800000000000022</v>
      </c>
    </row>
    <row r="8" spans="1:60" ht="18" x14ac:dyDescent="0.2">
      <c r="A8" s="83"/>
      <c r="B8" s="83"/>
      <c r="C8" s="84"/>
      <c r="D8" s="80"/>
      <c r="E8" s="83"/>
      <c r="F8" s="83"/>
      <c r="G8" s="83"/>
      <c r="H8" s="83"/>
      <c r="I8" s="83"/>
      <c r="J8" s="83"/>
      <c r="K8" s="83"/>
      <c r="L8" s="84"/>
      <c r="M8" s="83"/>
      <c r="N8" s="83"/>
      <c r="O8" s="83"/>
      <c r="P8" s="83"/>
      <c r="Q8" s="83"/>
      <c r="R8" s="83"/>
      <c r="S8" s="83"/>
      <c r="T8" s="83"/>
      <c r="U8" s="84"/>
      <c r="V8" s="84"/>
      <c r="W8" s="83"/>
      <c r="X8" s="83"/>
      <c r="Y8" s="83"/>
      <c r="Z8" s="83"/>
      <c r="AA8" s="83"/>
      <c r="AB8" s="83"/>
      <c r="AC8" s="83"/>
      <c r="AD8" s="84"/>
      <c r="AE8" s="83"/>
      <c r="AF8" s="83"/>
      <c r="AG8" s="83"/>
      <c r="AH8" s="83"/>
      <c r="AI8" s="83"/>
      <c r="AJ8" s="83"/>
      <c r="AK8" s="83"/>
      <c r="AL8" s="84"/>
      <c r="AM8" s="84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4"/>
      <c r="AY8" s="84"/>
      <c r="AZ8" s="84"/>
      <c r="BA8" s="84"/>
      <c r="BB8" s="84"/>
      <c r="BC8" s="84"/>
      <c r="BD8" s="83"/>
      <c r="BE8" s="83"/>
      <c r="BF8" s="83"/>
    </row>
    <row r="9" spans="1:60" ht="20" x14ac:dyDescent="0.2">
      <c r="A9" s="85" t="s">
        <v>43</v>
      </c>
      <c r="C9" s="79" t="s">
        <v>42</v>
      </c>
      <c r="D9" s="80">
        <v>1</v>
      </c>
      <c r="E9" s="32"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32">
        <v>1</v>
      </c>
      <c r="L9" s="79" t="s">
        <v>42</v>
      </c>
      <c r="M9" s="32">
        <v>1</v>
      </c>
      <c r="N9" s="32">
        <v>1</v>
      </c>
      <c r="O9" s="81">
        <v>0.8</v>
      </c>
      <c r="P9" s="81">
        <v>0.8</v>
      </c>
      <c r="Q9" s="81">
        <v>0.8</v>
      </c>
      <c r="R9" s="81">
        <v>0.8</v>
      </c>
      <c r="S9" s="81">
        <v>0.8</v>
      </c>
      <c r="T9" s="81">
        <v>0.8</v>
      </c>
      <c r="U9" s="79" t="s">
        <v>42</v>
      </c>
      <c r="V9" s="79" t="s">
        <v>42</v>
      </c>
      <c r="W9" s="81">
        <v>0.8</v>
      </c>
      <c r="X9" s="81">
        <v>0.8</v>
      </c>
      <c r="Y9" s="81">
        <v>0.8</v>
      </c>
      <c r="Z9" s="81">
        <v>0.8</v>
      </c>
      <c r="AA9" s="86">
        <v>0.2</v>
      </c>
      <c r="AB9" s="86">
        <v>0.2</v>
      </c>
      <c r="AC9" s="86">
        <v>0.2</v>
      </c>
      <c r="AD9" s="79" t="s">
        <v>42</v>
      </c>
      <c r="AE9" s="86">
        <v>0.2</v>
      </c>
      <c r="AF9" s="86">
        <v>0.2</v>
      </c>
      <c r="AG9" s="86">
        <v>0.2</v>
      </c>
      <c r="AH9" s="86">
        <v>0.2</v>
      </c>
      <c r="AI9" s="86">
        <v>0.2</v>
      </c>
      <c r="AJ9" s="86">
        <v>0.2</v>
      </c>
      <c r="AK9" s="82"/>
      <c r="AL9" s="79" t="s">
        <v>42</v>
      </c>
      <c r="AM9" s="79" t="s">
        <v>42</v>
      </c>
      <c r="AN9" s="81">
        <v>0.8</v>
      </c>
      <c r="AO9" s="81">
        <v>0.8</v>
      </c>
      <c r="AP9" s="81">
        <v>0.8</v>
      </c>
      <c r="AQ9" s="81">
        <v>0.8</v>
      </c>
      <c r="AR9" s="81">
        <v>0.8</v>
      </c>
      <c r="AS9" s="81">
        <v>0.8</v>
      </c>
      <c r="AT9" s="81">
        <v>0.8</v>
      </c>
      <c r="AU9" s="81">
        <v>0.8</v>
      </c>
      <c r="AV9" s="81">
        <v>0.8</v>
      </c>
      <c r="AW9" s="32">
        <v>0</v>
      </c>
      <c r="AX9" s="79" t="s">
        <v>42</v>
      </c>
      <c r="AY9" s="79" t="s">
        <v>42</v>
      </c>
      <c r="AZ9" s="79" t="s">
        <v>42</v>
      </c>
      <c r="BA9" s="79" t="s">
        <v>42</v>
      </c>
      <c r="BB9" s="79" t="s">
        <v>42</v>
      </c>
      <c r="BC9" s="79" t="s">
        <v>42</v>
      </c>
      <c r="BD9" s="32">
        <v>472</v>
      </c>
      <c r="BE9" s="32">
        <f>SUM(D9:K9,M9:T9,W9:AC9,AE9:AK9,AN9:AW9)</f>
        <v>27.000000000000007</v>
      </c>
    </row>
    <row r="10" spans="1:60" ht="20" x14ac:dyDescent="0.2">
      <c r="A10" s="85" t="s">
        <v>44</v>
      </c>
      <c r="C10" s="79" t="s">
        <v>42</v>
      </c>
      <c r="D10" s="80">
        <v>1</v>
      </c>
      <c r="E10" s="32">
        <v>1</v>
      </c>
      <c r="F10" s="32">
        <v>1</v>
      </c>
      <c r="G10" s="32">
        <v>1</v>
      </c>
      <c r="H10" s="32">
        <v>1</v>
      </c>
      <c r="I10" s="32">
        <v>1</v>
      </c>
      <c r="J10" s="32">
        <v>1</v>
      </c>
      <c r="K10" s="32">
        <v>1</v>
      </c>
      <c r="L10" s="79" t="s">
        <v>42</v>
      </c>
      <c r="M10" s="32">
        <v>1</v>
      </c>
      <c r="N10" s="32">
        <v>1</v>
      </c>
      <c r="O10" s="81">
        <v>0.8</v>
      </c>
      <c r="P10" s="81">
        <v>0.8</v>
      </c>
      <c r="Q10" s="81">
        <v>0.8</v>
      </c>
      <c r="R10" s="81">
        <v>0.8</v>
      </c>
      <c r="S10" s="81">
        <v>0.8</v>
      </c>
      <c r="T10" s="81">
        <v>0.8</v>
      </c>
      <c r="U10" s="79" t="s">
        <v>42</v>
      </c>
      <c r="V10" s="79" t="s">
        <v>42</v>
      </c>
      <c r="W10" s="81">
        <v>0.8</v>
      </c>
      <c r="X10" s="81">
        <v>0.8</v>
      </c>
      <c r="Y10" s="81">
        <v>0.8</v>
      </c>
      <c r="Z10" s="81">
        <v>0.8</v>
      </c>
      <c r="AA10" s="86">
        <v>0.2</v>
      </c>
      <c r="AB10" s="86">
        <v>0.2</v>
      </c>
      <c r="AC10" s="86">
        <v>0.2</v>
      </c>
      <c r="AD10" s="79" t="s">
        <v>42</v>
      </c>
      <c r="AE10" s="86">
        <v>0.2</v>
      </c>
      <c r="AF10" s="86">
        <v>0.2</v>
      </c>
      <c r="AG10" s="86">
        <v>0.2</v>
      </c>
      <c r="AH10" s="86">
        <v>0.2</v>
      </c>
      <c r="AI10" s="86">
        <v>0.2</v>
      </c>
      <c r="AJ10" s="86">
        <v>0.2</v>
      </c>
      <c r="AK10" s="82"/>
      <c r="AL10" s="79" t="s">
        <v>42</v>
      </c>
      <c r="AM10" s="79" t="s">
        <v>42</v>
      </c>
      <c r="AN10" s="81">
        <v>0.8</v>
      </c>
      <c r="AO10" s="81">
        <v>0.8</v>
      </c>
      <c r="AP10" s="81">
        <v>0.8</v>
      </c>
      <c r="AQ10" s="81">
        <v>0.8</v>
      </c>
      <c r="AR10" s="81">
        <v>0.8</v>
      </c>
      <c r="AS10" s="81">
        <v>0.8</v>
      </c>
      <c r="AT10" s="81">
        <v>0.8</v>
      </c>
      <c r="AU10" s="81">
        <v>0.8</v>
      </c>
      <c r="AV10" s="81">
        <v>0.8</v>
      </c>
      <c r="AW10" s="32">
        <v>0</v>
      </c>
      <c r="AX10" s="79" t="s">
        <v>42</v>
      </c>
      <c r="AY10" s="79" t="s">
        <v>42</v>
      </c>
      <c r="AZ10" s="79" t="s">
        <v>42</v>
      </c>
      <c r="BA10" s="79" t="s">
        <v>42</v>
      </c>
      <c r="BB10" s="79" t="s">
        <v>42</v>
      </c>
      <c r="BC10" s="79" t="s">
        <v>42</v>
      </c>
      <c r="BD10" s="32">
        <v>392</v>
      </c>
      <c r="BE10" s="32">
        <f t="shared" ref="BE10:BE17" si="10">SUM(D10:K10,M10:T10,W10:AC10,AE10:AK10,AN10:AW10)</f>
        <v>27.000000000000007</v>
      </c>
    </row>
    <row r="11" spans="1:60" ht="20" x14ac:dyDescent="0.2">
      <c r="A11" s="85" t="s">
        <v>45</v>
      </c>
      <c r="C11" s="79" t="s">
        <v>42</v>
      </c>
      <c r="D11" s="80">
        <v>1</v>
      </c>
      <c r="E11" s="32">
        <v>1</v>
      </c>
      <c r="F11" s="32">
        <v>1</v>
      </c>
      <c r="G11" s="32">
        <v>1</v>
      </c>
      <c r="H11" s="32">
        <v>1</v>
      </c>
      <c r="I11" s="32">
        <v>1</v>
      </c>
      <c r="J11" s="32">
        <v>1</v>
      </c>
      <c r="K11" s="32">
        <v>1</v>
      </c>
      <c r="L11" s="79" t="s">
        <v>42</v>
      </c>
      <c r="M11" s="32">
        <v>1</v>
      </c>
      <c r="N11" s="32">
        <v>1</v>
      </c>
      <c r="O11" s="81">
        <v>0.8</v>
      </c>
      <c r="P11" s="81">
        <v>0.8</v>
      </c>
      <c r="Q11" s="81">
        <v>0.8</v>
      </c>
      <c r="R11" s="81">
        <v>0.8</v>
      </c>
      <c r="S11" s="81">
        <v>0.8</v>
      </c>
      <c r="T11" s="81">
        <v>0.8</v>
      </c>
      <c r="U11" s="79" t="s">
        <v>42</v>
      </c>
      <c r="V11" s="79" t="s">
        <v>42</v>
      </c>
      <c r="W11" s="81">
        <v>0.8</v>
      </c>
      <c r="X11" s="81">
        <v>0.8</v>
      </c>
      <c r="Y11" s="81">
        <v>0.8</v>
      </c>
      <c r="Z11" s="81">
        <v>0.8</v>
      </c>
      <c r="AA11" s="86">
        <v>0.2</v>
      </c>
      <c r="AB11" s="86">
        <v>0.2</v>
      </c>
      <c r="AC11" s="86">
        <v>0.2</v>
      </c>
      <c r="AD11" s="79" t="s">
        <v>42</v>
      </c>
      <c r="AE11" s="86">
        <v>0.2</v>
      </c>
      <c r="AF11" s="86">
        <v>0.2</v>
      </c>
      <c r="AG11" s="86">
        <v>0.2</v>
      </c>
      <c r="AH11" s="86">
        <v>0.2</v>
      </c>
      <c r="AI11" s="86">
        <v>0.2</v>
      </c>
      <c r="AJ11" s="86">
        <v>0.2</v>
      </c>
      <c r="AK11" s="82"/>
      <c r="AL11" s="79" t="s">
        <v>42</v>
      </c>
      <c r="AM11" s="79" t="s">
        <v>42</v>
      </c>
      <c r="AN11" s="81">
        <v>0.8</v>
      </c>
      <c r="AO11" s="81">
        <v>0.8</v>
      </c>
      <c r="AP11" s="81">
        <v>0.8</v>
      </c>
      <c r="AQ11" s="81">
        <v>0.8</v>
      </c>
      <c r="AR11" s="81">
        <v>0.8</v>
      </c>
      <c r="AS11" s="81">
        <v>0.8</v>
      </c>
      <c r="AT11" s="81">
        <v>0.8</v>
      </c>
      <c r="AU11" s="81">
        <v>0.8</v>
      </c>
      <c r="AV11" s="81">
        <v>0.8</v>
      </c>
      <c r="AW11" s="32">
        <v>0</v>
      </c>
      <c r="AX11" s="79" t="s">
        <v>42</v>
      </c>
      <c r="AY11" s="79" t="s">
        <v>42</v>
      </c>
      <c r="AZ11" s="79" t="s">
        <v>42</v>
      </c>
      <c r="BA11" s="79" t="s">
        <v>42</v>
      </c>
      <c r="BB11" s="79" t="s">
        <v>42</v>
      </c>
      <c r="BC11" s="79" t="s">
        <v>42</v>
      </c>
      <c r="BD11" s="32">
        <v>392</v>
      </c>
      <c r="BE11" s="32">
        <f t="shared" si="10"/>
        <v>27.000000000000007</v>
      </c>
    </row>
    <row r="12" spans="1:60" ht="18" x14ac:dyDescent="0.2">
      <c r="A12" s="83"/>
      <c r="B12" s="83"/>
      <c r="C12" s="84"/>
      <c r="D12" s="83"/>
      <c r="E12" s="83"/>
      <c r="F12" s="83"/>
      <c r="G12" s="83"/>
      <c r="H12" s="83"/>
      <c r="I12" s="83"/>
      <c r="J12" s="83"/>
      <c r="K12" s="83"/>
      <c r="L12" s="84"/>
      <c r="M12" s="83"/>
      <c r="N12" s="83"/>
      <c r="O12" s="83"/>
      <c r="P12" s="83"/>
      <c r="Q12" s="83"/>
      <c r="R12" s="83"/>
      <c r="S12" s="83"/>
      <c r="T12" s="83"/>
      <c r="U12" s="84"/>
      <c r="V12" s="84"/>
      <c r="W12" s="83"/>
      <c r="X12" s="83"/>
      <c r="Y12" s="83"/>
      <c r="Z12" s="83"/>
      <c r="AA12" s="83"/>
      <c r="AB12" s="83"/>
      <c r="AC12" s="83"/>
      <c r="AD12" s="84"/>
      <c r="AE12" s="83"/>
      <c r="AF12" s="83"/>
      <c r="AG12" s="83"/>
      <c r="AH12" s="83"/>
      <c r="AI12" s="83"/>
      <c r="AJ12" s="83"/>
      <c r="AK12" s="83"/>
      <c r="AL12" s="84"/>
      <c r="AM12" s="84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4"/>
      <c r="AY12" s="84"/>
      <c r="AZ12" s="84"/>
      <c r="BA12" s="84"/>
      <c r="BB12" s="84"/>
      <c r="BC12" s="84"/>
    </row>
    <row r="13" spans="1:60" ht="20" x14ac:dyDescent="0.2">
      <c r="A13" s="85" t="s">
        <v>46</v>
      </c>
      <c r="C13" s="79" t="s">
        <v>42</v>
      </c>
      <c r="D13" s="80">
        <v>1</v>
      </c>
      <c r="E13" s="83">
        <v>1</v>
      </c>
      <c r="F13" s="83">
        <v>1</v>
      </c>
      <c r="G13" s="83">
        <v>1</v>
      </c>
      <c r="H13" s="83">
        <v>1</v>
      </c>
      <c r="I13" s="83">
        <v>1</v>
      </c>
      <c r="J13" s="83">
        <v>1</v>
      </c>
      <c r="K13" s="83">
        <v>1</v>
      </c>
      <c r="L13" s="79" t="s">
        <v>42</v>
      </c>
      <c r="M13" s="83">
        <v>1</v>
      </c>
      <c r="N13" s="83">
        <v>1</v>
      </c>
      <c r="O13" s="81">
        <v>0.4</v>
      </c>
      <c r="P13" s="81">
        <v>0.4</v>
      </c>
      <c r="Q13" s="81">
        <v>0.4</v>
      </c>
      <c r="R13" s="81">
        <v>0.4</v>
      </c>
      <c r="S13" s="81">
        <v>0.4</v>
      </c>
      <c r="T13" s="81">
        <v>0.4</v>
      </c>
      <c r="U13" s="79" t="s">
        <v>42</v>
      </c>
      <c r="V13" s="79" t="s">
        <v>42</v>
      </c>
      <c r="W13" s="81">
        <v>0.4</v>
      </c>
      <c r="X13" s="81">
        <v>0.4</v>
      </c>
      <c r="Y13" s="81">
        <v>0.4</v>
      </c>
      <c r="Z13" s="81">
        <v>0.4</v>
      </c>
      <c r="AA13" s="83">
        <v>1</v>
      </c>
      <c r="AB13" s="83">
        <v>1</v>
      </c>
      <c r="AC13" s="83">
        <v>1</v>
      </c>
      <c r="AD13" s="79" t="s">
        <v>42</v>
      </c>
      <c r="AE13" s="83">
        <v>1</v>
      </c>
      <c r="AF13" s="83">
        <v>1</v>
      </c>
      <c r="AG13" s="83">
        <v>1</v>
      </c>
      <c r="AH13" s="83">
        <v>1</v>
      </c>
      <c r="AI13" s="83">
        <v>1</v>
      </c>
      <c r="AJ13" s="83">
        <v>1</v>
      </c>
      <c r="AK13" s="82"/>
      <c r="AL13" s="79" t="s">
        <v>42</v>
      </c>
      <c r="AM13" s="79" t="s">
        <v>42</v>
      </c>
      <c r="AN13" s="81">
        <v>0.4</v>
      </c>
      <c r="AO13" s="81">
        <v>0.4</v>
      </c>
      <c r="AP13" s="81">
        <v>0.4</v>
      </c>
      <c r="AQ13" s="81">
        <v>0.4</v>
      </c>
      <c r="AR13" s="81">
        <v>0.4</v>
      </c>
      <c r="AS13" s="81">
        <v>0.4</v>
      </c>
      <c r="AT13" s="81">
        <v>0.4</v>
      </c>
      <c r="AU13" s="81">
        <v>0.4</v>
      </c>
      <c r="AV13" s="81">
        <v>0.4</v>
      </c>
      <c r="AW13" s="83">
        <v>0</v>
      </c>
      <c r="AX13" s="79" t="s">
        <v>42</v>
      </c>
      <c r="AY13" s="79" t="s">
        <v>42</v>
      </c>
      <c r="AZ13" s="79" t="s">
        <v>42</v>
      </c>
      <c r="BA13" s="79" t="s">
        <v>42</v>
      </c>
      <c r="BB13" s="79" t="s">
        <v>42</v>
      </c>
      <c r="BC13" s="79" t="s">
        <v>42</v>
      </c>
      <c r="BD13" s="32">
        <v>456</v>
      </c>
      <c r="BE13" s="32">
        <f t="shared" si="10"/>
        <v>26.599999999999991</v>
      </c>
    </row>
    <row r="14" spans="1:60" ht="20" x14ac:dyDescent="0.2">
      <c r="A14" s="85" t="s">
        <v>47</v>
      </c>
      <c r="C14" s="79" t="s">
        <v>42</v>
      </c>
      <c r="D14" s="80">
        <v>3</v>
      </c>
      <c r="E14" s="83">
        <v>3</v>
      </c>
      <c r="F14" s="83">
        <v>3</v>
      </c>
      <c r="G14" s="83">
        <v>3</v>
      </c>
      <c r="H14" s="83">
        <v>3</v>
      </c>
      <c r="I14" s="83">
        <v>3</v>
      </c>
      <c r="J14" s="83">
        <v>3</v>
      </c>
      <c r="K14" s="83">
        <v>3</v>
      </c>
      <c r="L14" s="79" t="s">
        <v>42</v>
      </c>
      <c r="M14" s="83">
        <v>3</v>
      </c>
      <c r="N14" s="83">
        <v>3</v>
      </c>
      <c r="O14" s="81">
        <v>1.2</v>
      </c>
      <c r="P14" s="81">
        <v>1.2</v>
      </c>
      <c r="Q14" s="81">
        <v>1.2</v>
      </c>
      <c r="R14" s="81">
        <v>1.2</v>
      </c>
      <c r="S14" s="81">
        <v>1.2</v>
      </c>
      <c r="T14" s="81">
        <v>1.2</v>
      </c>
      <c r="U14" s="79" t="s">
        <v>42</v>
      </c>
      <c r="V14" s="79" t="s">
        <v>42</v>
      </c>
      <c r="W14" s="81">
        <v>1.2</v>
      </c>
      <c r="X14" s="81">
        <v>1.2</v>
      </c>
      <c r="Y14" s="81">
        <v>1.2</v>
      </c>
      <c r="Z14" s="81">
        <v>1.2</v>
      </c>
      <c r="AA14" s="83">
        <v>3</v>
      </c>
      <c r="AB14" s="83">
        <v>3</v>
      </c>
      <c r="AC14" s="83">
        <v>3</v>
      </c>
      <c r="AD14" s="79" t="s">
        <v>42</v>
      </c>
      <c r="AE14" s="83">
        <v>3</v>
      </c>
      <c r="AF14" s="83">
        <v>3</v>
      </c>
      <c r="AG14" s="83">
        <v>3</v>
      </c>
      <c r="AH14" s="83">
        <v>3</v>
      </c>
      <c r="AI14" s="83">
        <v>3</v>
      </c>
      <c r="AJ14" s="83">
        <v>3</v>
      </c>
      <c r="AK14" s="82"/>
      <c r="AL14" s="79" t="s">
        <v>42</v>
      </c>
      <c r="AM14" s="79" t="s">
        <v>42</v>
      </c>
      <c r="AN14" s="81">
        <v>1.2</v>
      </c>
      <c r="AO14" s="81">
        <v>1.2</v>
      </c>
      <c r="AP14" s="81">
        <v>1.2</v>
      </c>
      <c r="AQ14" s="81">
        <v>1.2</v>
      </c>
      <c r="AR14" s="81">
        <v>1.2</v>
      </c>
      <c r="AS14" s="81">
        <v>1.2</v>
      </c>
      <c r="AT14" s="81">
        <v>1.2</v>
      </c>
      <c r="AU14" s="81">
        <v>1.2</v>
      </c>
      <c r="AV14" s="81">
        <v>1.2</v>
      </c>
      <c r="AW14" s="83">
        <v>0</v>
      </c>
      <c r="AX14" s="79" t="s">
        <v>42</v>
      </c>
      <c r="AY14" s="79" t="s">
        <v>42</v>
      </c>
      <c r="AZ14" s="79" t="s">
        <v>42</v>
      </c>
      <c r="BA14" s="79" t="s">
        <v>42</v>
      </c>
      <c r="BB14" s="79" t="s">
        <v>42</v>
      </c>
      <c r="BC14" s="79" t="s">
        <v>42</v>
      </c>
      <c r="BD14" s="32">
        <v>456</v>
      </c>
      <c r="BE14" s="32">
        <f t="shared" si="10"/>
        <v>79.800000000000054</v>
      </c>
    </row>
    <row r="15" spans="1:60" ht="20" x14ac:dyDescent="0.2">
      <c r="A15" s="85" t="s">
        <v>48</v>
      </c>
      <c r="C15" s="79" t="s">
        <v>42</v>
      </c>
      <c r="D15" s="80">
        <v>1</v>
      </c>
      <c r="E15" s="83">
        <v>1</v>
      </c>
      <c r="F15" s="83">
        <v>1</v>
      </c>
      <c r="G15" s="83">
        <v>1</v>
      </c>
      <c r="H15" s="83">
        <v>1</v>
      </c>
      <c r="I15" s="83">
        <v>1</v>
      </c>
      <c r="J15" s="83">
        <v>1</v>
      </c>
      <c r="K15" s="83">
        <v>1</v>
      </c>
      <c r="L15" s="79" t="s">
        <v>42</v>
      </c>
      <c r="M15" s="83">
        <v>1</v>
      </c>
      <c r="N15" s="83">
        <v>1</v>
      </c>
      <c r="O15" s="81">
        <v>0.4</v>
      </c>
      <c r="P15" s="81">
        <v>0.4</v>
      </c>
      <c r="Q15" s="81">
        <v>0.4</v>
      </c>
      <c r="R15" s="81">
        <v>0.4</v>
      </c>
      <c r="S15" s="81">
        <v>0.4</v>
      </c>
      <c r="T15" s="81">
        <v>0.4</v>
      </c>
      <c r="U15" s="79" t="s">
        <v>42</v>
      </c>
      <c r="V15" s="79" t="s">
        <v>42</v>
      </c>
      <c r="W15" s="81">
        <v>0.4</v>
      </c>
      <c r="X15" s="81">
        <v>0.4</v>
      </c>
      <c r="Y15" s="81">
        <v>0.4</v>
      </c>
      <c r="Z15" s="81">
        <v>0.4</v>
      </c>
      <c r="AA15" s="83">
        <v>1</v>
      </c>
      <c r="AB15" s="83">
        <v>1</v>
      </c>
      <c r="AC15" s="83">
        <v>1</v>
      </c>
      <c r="AD15" s="79" t="s">
        <v>42</v>
      </c>
      <c r="AE15" s="83">
        <v>1</v>
      </c>
      <c r="AF15" s="83">
        <v>1</v>
      </c>
      <c r="AG15" s="83">
        <v>1</v>
      </c>
      <c r="AH15" s="83">
        <v>1</v>
      </c>
      <c r="AI15" s="83">
        <v>1</v>
      </c>
      <c r="AJ15" s="83">
        <v>1</v>
      </c>
      <c r="AK15" s="82"/>
      <c r="AL15" s="79" t="s">
        <v>42</v>
      </c>
      <c r="AM15" s="79" t="s">
        <v>42</v>
      </c>
      <c r="AN15" s="81">
        <v>0.4</v>
      </c>
      <c r="AO15" s="81">
        <v>0.4</v>
      </c>
      <c r="AP15" s="81">
        <v>0.4</v>
      </c>
      <c r="AQ15" s="81">
        <v>0.4</v>
      </c>
      <c r="AR15" s="81">
        <v>0.4</v>
      </c>
      <c r="AS15" s="81">
        <v>0.4</v>
      </c>
      <c r="AT15" s="81">
        <v>0.4</v>
      </c>
      <c r="AU15" s="81">
        <v>0.4</v>
      </c>
      <c r="AV15" s="81">
        <v>0.4</v>
      </c>
      <c r="AW15" s="83">
        <v>0</v>
      </c>
      <c r="AX15" s="79" t="s">
        <v>42</v>
      </c>
      <c r="AY15" s="79" t="s">
        <v>42</v>
      </c>
      <c r="AZ15" s="79" t="s">
        <v>42</v>
      </c>
      <c r="BA15" s="79" t="s">
        <v>42</v>
      </c>
      <c r="BB15" s="79" t="s">
        <v>42</v>
      </c>
      <c r="BC15" s="79" t="s">
        <v>42</v>
      </c>
      <c r="BD15" s="32">
        <v>456</v>
      </c>
      <c r="BE15" s="32">
        <f t="shared" si="10"/>
        <v>26.599999999999991</v>
      </c>
    </row>
    <row r="16" spans="1:60" ht="20" x14ac:dyDescent="0.2">
      <c r="A16" s="85" t="s">
        <v>49</v>
      </c>
      <c r="C16" s="79" t="s">
        <v>42</v>
      </c>
      <c r="D16" s="80">
        <v>1</v>
      </c>
      <c r="E16" s="83">
        <v>1</v>
      </c>
      <c r="F16" s="83">
        <v>1</v>
      </c>
      <c r="G16" s="83">
        <v>1</v>
      </c>
      <c r="H16" s="83">
        <v>1</v>
      </c>
      <c r="I16" s="83">
        <v>1</v>
      </c>
      <c r="J16" s="83">
        <v>1</v>
      </c>
      <c r="K16" s="83">
        <v>1</v>
      </c>
      <c r="L16" s="79" t="s">
        <v>42</v>
      </c>
      <c r="M16" s="83">
        <v>1</v>
      </c>
      <c r="N16" s="83">
        <v>1</v>
      </c>
      <c r="O16" s="81">
        <v>0.4</v>
      </c>
      <c r="P16" s="81">
        <v>0.4</v>
      </c>
      <c r="Q16" s="81">
        <v>0.4</v>
      </c>
      <c r="R16" s="81">
        <v>0.4</v>
      </c>
      <c r="S16" s="81">
        <v>0.4</v>
      </c>
      <c r="T16" s="81">
        <v>0.4</v>
      </c>
      <c r="U16" s="79" t="s">
        <v>42</v>
      </c>
      <c r="V16" s="79" t="s">
        <v>42</v>
      </c>
      <c r="W16" s="81">
        <v>0.4</v>
      </c>
      <c r="X16" s="81">
        <v>0.4</v>
      </c>
      <c r="Y16" s="81">
        <v>0.4</v>
      </c>
      <c r="Z16" s="81">
        <v>0.4</v>
      </c>
      <c r="AA16" s="83">
        <v>1</v>
      </c>
      <c r="AB16" s="83">
        <v>1</v>
      </c>
      <c r="AC16" s="83">
        <v>1</v>
      </c>
      <c r="AD16" s="79" t="s">
        <v>42</v>
      </c>
      <c r="AE16" s="83">
        <v>1</v>
      </c>
      <c r="AF16" s="83">
        <v>1</v>
      </c>
      <c r="AG16" s="83">
        <v>1</v>
      </c>
      <c r="AH16" s="83">
        <v>1</v>
      </c>
      <c r="AI16" s="83">
        <v>1</v>
      </c>
      <c r="AJ16" s="83">
        <v>1</v>
      </c>
      <c r="AK16" s="82"/>
      <c r="AL16" s="79" t="s">
        <v>42</v>
      </c>
      <c r="AM16" s="79" t="s">
        <v>42</v>
      </c>
      <c r="AN16" s="81">
        <v>0.4</v>
      </c>
      <c r="AO16" s="81">
        <v>0.4</v>
      </c>
      <c r="AP16" s="81">
        <v>0.4</v>
      </c>
      <c r="AQ16" s="81">
        <v>0.4</v>
      </c>
      <c r="AR16" s="81">
        <v>0.4</v>
      </c>
      <c r="AS16" s="81">
        <v>0.4</v>
      </c>
      <c r="AT16" s="81">
        <v>0.4</v>
      </c>
      <c r="AU16" s="81">
        <v>0.4</v>
      </c>
      <c r="AV16" s="81">
        <v>0.4</v>
      </c>
      <c r="AW16" s="83">
        <v>0</v>
      </c>
      <c r="AX16" s="79" t="s">
        <v>42</v>
      </c>
      <c r="AY16" s="79" t="s">
        <v>42</v>
      </c>
      <c r="AZ16" s="79" t="s">
        <v>42</v>
      </c>
      <c r="BA16" s="79" t="s">
        <v>42</v>
      </c>
      <c r="BB16" s="79" t="s">
        <v>42</v>
      </c>
      <c r="BC16" s="79" t="s">
        <v>42</v>
      </c>
      <c r="BD16" s="32">
        <v>456</v>
      </c>
      <c r="BE16" s="32">
        <f t="shared" si="10"/>
        <v>26.599999999999991</v>
      </c>
    </row>
    <row r="17" spans="1:58" ht="20" x14ac:dyDescent="0.2">
      <c r="A17" s="85" t="s">
        <v>50</v>
      </c>
      <c r="C17" s="79" t="s">
        <v>42</v>
      </c>
      <c r="D17" s="80">
        <v>1</v>
      </c>
      <c r="E17" s="83">
        <v>1</v>
      </c>
      <c r="F17" s="83">
        <v>1</v>
      </c>
      <c r="G17" s="83">
        <v>1</v>
      </c>
      <c r="H17" s="83">
        <v>1</v>
      </c>
      <c r="I17" s="83">
        <v>1</v>
      </c>
      <c r="J17" s="83">
        <v>1</v>
      </c>
      <c r="K17" s="83">
        <v>1</v>
      </c>
      <c r="L17" s="79" t="s">
        <v>42</v>
      </c>
      <c r="M17" s="83">
        <v>1</v>
      </c>
      <c r="N17" s="83">
        <v>1</v>
      </c>
      <c r="O17" s="81">
        <v>0.4</v>
      </c>
      <c r="P17" s="81">
        <v>0.4</v>
      </c>
      <c r="Q17" s="81">
        <v>0.4</v>
      </c>
      <c r="R17" s="81">
        <v>0.4</v>
      </c>
      <c r="S17" s="81">
        <v>0.4</v>
      </c>
      <c r="T17" s="81">
        <v>0.4</v>
      </c>
      <c r="U17" s="79" t="s">
        <v>42</v>
      </c>
      <c r="V17" s="79" t="s">
        <v>42</v>
      </c>
      <c r="W17" s="81">
        <v>0.4</v>
      </c>
      <c r="X17" s="81">
        <v>0.4</v>
      </c>
      <c r="Y17" s="81">
        <v>0.4</v>
      </c>
      <c r="Z17" s="81">
        <v>0.4</v>
      </c>
      <c r="AA17" s="83">
        <v>1</v>
      </c>
      <c r="AB17" s="83">
        <v>1</v>
      </c>
      <c r="AC17" s="83">
        <v>1</v>
      </c>
      <c r="AD17" s="79" t="s">
        <v>42</v>
      </c>
      <c r="AE17" s="83">
        <v>1</v>
      </c>
      <c r="AF17" s="83">
        <v>1</v>
      </c>
      <c r="AG17" s="83">
        <v>1</v>
      </c>
      <c r="AH17" s="83">
        <v>1</v>
      </c>
      <c r="AI17" s="83">
        <v>1</v>
      </c>
      <c r="AJ17" s="83">
        <v>1</v>
      </c>
      <c r="AK17" s="82"/>
      <c r="AL17" s="79" t="s">
        <v>42</v>
      </c>
      <c r="AM17" s="79" t="s">
        <v>42</v>
      </c>
      <c r="AN17" s="81">
        <v>0.4</v>
      </c>
      <c r="AO17" s="81">
        <v>0.4</v>
      </c>
      <c r="AP17" s="81">
        <v>0.4</v>
      </c>
      <c r="AQ17" s="81">
        <v>0.4</v>
      </c>
      <c r="AR17" s="81">
        <v>0.4</v>
      </c>
      <c r="AS17" s="81">
        <v>0.4</v>
      </c>
      <c r="AT17" s="81">
        <v>0.4</v>
      </c>
      <c r="AU17" s="81">
        <v>0.4</v>
      </c>
      <c r="AV17" s="81">
        <v>0.4</v>
      </c>
      <c r="AW17" s="83">
        <v>0</v>
      </c>
      <c r="AX17" s="79" t="s">
        <v>42</v>
      </c>
      <c r="AY17" s="79" t="s">
        <v>42</v>
      </c>
      <c r="AZ17" s="79" t="s">
        <v>42</v>
      </c>
      <c r="BA17" s="79" t="s">
        <v>42</v>
      </c>
      <c r="BB17" s="79" t="s">
        <v>42</v>
      </c>
      <c r="BC17" s="79" t="s">
        <v>42</v>
      </c>
      <c r="BD17" s="32">
        <v>456</v>
      </c>
      <c r="BE17" s="32">
        <f t="shared" si="10"/>
        <v>26.599999999999991</v>
      </c>
    </row>
    <row r="18" spans="1:58" ht="20" x14ac:dyDescent="0.2">
      <c r="A18" s="85"/>
      <c r="B18" s="83"/>
      <c r="C18" s="84"/>
      <c r="D18" s="83"/>
      <c r="E18" s="83"/>
      <c r="F18" s="83"/>
      <c r="G18" s="83"/>
      <c r="H18" s="83"/>
      <c r="I18" s="83"/>
      <c r="J18" s="83"/>
      <c r="K18" s="83"/>
      <c r="L18" s="84"/>
      <c r="M18" s="83"/>
      <c r="N18" s="83"/>
      <c r="O18" s="83"/>
      <c r="P18" s="83"/>
      <c r="Q18" s="83"/>
      <c r="R18" s="83"/>
      <c r="S18" s="83"/>
      <c r="T18" s="83"/>
      <c r="U18" s="84"/>
      <c r="V18" s="84"/>
      <c r="W18" s="83"/>
      <c r="X18" s="83"/>
      <c r="Y18" s="83"/>
      <c r="Z18" s="83"/>
      <c r="AA18" s="83"/>
      <c r="AB18" s="83"/>
      <c r="AC18" s="83"/>
      <c r="AD18" s="84"/>
      <c r="AE18" s="83"/>
      <c r="AF18" s="83"/>
      <c r="AG18" s="83"/>
      <c r="AH18" s="83"/>
      <c r="AI18" s="83"/>
      <c r="AJ18" s="83"/>
      <c r="AK18" s="83"/>
      <c r="AL18" s="84"/>
      <c r="AM18" s="84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4"/>
      <c r="AY18" s="84"/>
      <c r="AZ18" s="84"/>
      <c r="BA18" s="84"/>
      <c r="BB18" s="84"/>
      <c r="BC18" s="84"/>
      <c r="BD18" s="77" t="s">
        <v>51</v>
      </c>
      <c r="BE18" s="77" t="s">
        <v>52</v>
      </c>
    </row>
    <row r="19" spans="1:58" ht="20" x14ac:dyDescent="0.2">
      <c r="A19" s="85" t="s">
        <v>53</v>
      </c>
      <c r="C19" s="79" t="s">
        <v>42</v>
      </c>
      <c r="D19" s="86"/>
      <c r="E19" s="86">
        <v>0.2</v>
      </c>
      <c r="F19" s="86">
        <v>0.2</v>
      </c>
      <c r="G19" s="86">
        <v>0.2</v>
      </c>
      <c r="H19" s="86">
        <v>0.2</v>
      </c>
      <c r="I19" s="86">
        <v>0.2</v>
      </c>
      <c r="J19" s="86">
        <v>0.2</v>
      </c>
      <c r="K19" s="86">
        <v>0.2</v>
      </c>
      <c r="L19" s="79" t="s">
        <v>42</v>
      </c>
      <c r="M19" s="86">
        <v>0.2</v>
      </c>
      <c r="N19" s="86">
        <v>0.2</v>
      </c>
      <c r="O19" s="83">
        <v>1</v>
      </c>
      <c r="P19" s="83">
        <v>1</v>
      </c>
      <c r="Q19" s="83">
        <v>1</v>
      </c>
      <c r="R19" s="83">
        <v>1</v>
      </c>
      <c r="S19" s="83">
        <v>1</v>
      </c>
      <c r="T19" s="83">
        <v>1</v>
      </c>
      <c r="U19" s="79" t="s">
        <v>42</v>
      </c>
      <c r="V19" s="79" t="s">
        <v>42</v>
      </c>
      <c r="W19" s="83">
        <v>1</v>
      </c>
      <c r="X19" s="83">
        <v>1</v>
      </c>
      <c r="Y19" s="83">
        <v>1</v>
      </c>
      <c r="Z19" s="83">
        <v>1</v>
      </c>
      <c r="AA19" s="83">
        <v>1</v>
      </c>
      <c r="AB19" s="83">
        <v>1</v>
      </c>
      <c r="AC19" s="83">
        <v>1</v>
      </c>
      <c r="AD19" s="79" t="s">
        <v>42</v>
      </c>
      <c r="AE19" s="83">
        <v>1</v>
      </c>
      <c r="AF19" s="83">
        <v>1</v>
      </c>
      <c r="AG19" s="83">
        <v>1</v>
      </c>
      <c r="AH19" s="83">
        <v>1</v>
      </c>
      <c r="AI19" s="83">
        <v>1</v>
      </c>
      <c r="AJ19" s="83">
        <v>1</v>
      </c>
      <c r="AK19" s="83">
        <v>1</v>
      </c>
      <c r="AL19" s="79" t="s">
        <v>42</v>
      </c>
      <c r="AM19" s="79" t="s">
        <v>42</v>
      </c>
      <c r="AN19" s="86"/>
      <c r="AO19" s="87"/>
      <c r="AP19" s="87"/>
      <c r="AQ19" s="87"/>
      <c r="AR19" s="80"/>
      <c r="AS19" s="88"/>
      <c r="AT19" s="80"/>
      <c r="AU19" s="89"/>
      <c r="AV19" s="80"/>
      <c r="AW19" s="83">
        <v>0</v>
      </c>
      <c r="AX19" s="79" t="s">
        <v>42</v>
      </c>
      <c r="AY19" s="79" t="s">
        <v>42</v>
      </c>
      <c r="AZ19" s="79" t="s">
        <v>42</v>
      </c>
      <c r="BA19" s="79" t="s">
        <v>42</v>
      </c>
      <c r="BB19" s="79" t="s">
        <v>42</v>
      </c>
      <c r="BC19" s="79" t="s">
        <v>42</v>
      </c>
      <c r="BD19" s="32">
        <v>480</v>
      </c>
      <c r="BE19" s="90">
        <f>SUM(D19:K19,M19:T19,W19:AC19,AE19:AK19,AN19:AW19)</f>
        <v>21.8</v>
      </c>
    </row>
    <row r="20" spans="1:58" ht="20" x14ac:dyDescent="0.2">
      <c r="A20" s="85" t="s">
        <v>54</v>
      </c>
      <c r="C20" s="79" t="s">
        <v>42</v>
      </c>
      <c r="D20" s="86"/>
      <c r="E20" s="86">
        <v>0.2</v>
      </c>
      <c r="F20" s="86">
        <v>0.2</v>
      </c>
      <c r="G20" s="86">
        <v>0.2</v>
      </c>
      <c r="H20" s="86">
        <v>0.2</v>
      </c>
      <c r="I20" s="86">
        <v>0.2</v>
      </c>
      <c r="J20" s="86">
        <v>0.2</v>
      </c>
      <c r="K20" s="86">
        <v>0.2</v>
      </c>
      <c r="L20" s="79" t="s">
        <v>42</v>
      </c>
      <c r="M20" s="86">
        <v>0.2</v>
      </c>
      <c r="N20" s="86">
        <v>0.2</v>
      </c>
      <c r="O20" s="83">
        <v>1</v>
      </c>
      <c r="P20" s="83">
        <v>1</v>
      </c>
      <c r="Q20" s="83">
        <v>1</v>
      </c>
      <c r="R20" s="83">
        <v>1</v>
      </c>
      <c r="S20" s="83">
        <v>1</v>
      </c>
      <c r="T20" s="83">
        <v>1</v>
      </c>
      <c r="U20" s="79" t="s">
        <v>42</v>
      </c>
      <c r="V20" s="79" t="s">
        <v>42</v>
      </c>
      <c r="W20" s="83">
        <v>1</v>
      </c>
      <c r="X20" s="83">
        <v>1</v>
      </c>
      <c r="Y20" s="83">
        <v>1</v>
      </c>
      <c r="Z20" s="83">
        <v>1</v>
      </c>
      <c r="AA20" s="83">
        <v>1</v>
      </c>
      <c r="AB20" s="83">
        <v>1</v>
      </c>
      <c r="AC20" s="83">
        <v>1</v>
      </c>
      <c r="AD20" s="79" t="s">
        <v>42</v>
      </c>
      <c r="AE20" s="83">
        <v>1</v>
      </c>
      <c r="AF20" s="83">
        <v>1</v>
      </c>
      <c r="AG20" s="83">
        <v>1</v>
      </c>
      <c r="AH20" s="83">
        <v>1</v>
      </c>
      <c r="AI20" s="83">
        <v>1</v>
      </c>
      <c r="AJ20" s="83">
        <v>1</v>
      </c>
      <c r="AK20" s="83">
        <v>1</v>
      </c>
      <c r="AL20" s="79" t="s">
        <v>42</v>
      </c>
      <c r="AM20" s="79" t="s">
        <v>42</v>
      </c>
      <c r="AN20" s="86"/>
      <c r="AO20" s="87"/>
      <c r="AP20" s="87"/>
      <c r="AQ20" s="87"/>
      <c r="AR20" s="80"/>
      <c r="AS20" s="88"/>
      <c r="AT20" s="80"/>
      <c r="AU20" s="89"/>
      <c r="AV20" s="80"/>
      <c r="AW20" s="83">
        <v>0</v>
      </c>
      <c r="AX20" s="79" t="s">
        <v>42</v>
      </c>
      <c r="AY20" s="79" t="s">
        <v>42</v>
      </c>
      <c r="AZ20" s="79" t="s">
        <v>42</v>
      </c>
      <c r="BA20" s="79" t="s">
        <v>42</v>
      </c>
      <c r="BB20" s="79" t="s">
        <v>42</v>
      </c>
      <c r="BC20" s="79" t="s">
        <v>42</v>
      </c>
      <c r="BD20" s="32">
        <v>480</v>
      </c>
      <c r="BE20" s="90">
        <f t="shared" ref="BE20:BE22" si="11">SUM(D20:K20,M20:T20,W20:AC20,AE20:AK20,AN20:AW20)</f>
        <v>21.8</v>
      </c>
    </row>
    <row r="21" spans="1:58" ht="20" x14ac:dyDescent="0.2">
      <c r="A21" s="85" t="s">
        <v>55</v>
      </c>
      <c r="C21" s="79" t="s">
        <v>42</v>
      </c>
      <c r="D21" s="86"/>
      <c r="E21" s="86">
        <v>0.2</v>
      </c>
      <c r="F21" s="86">
        <v>0.2</v>
      </c>
      <c r="G21" s="86">
        <v>0.2</v>
      </c>
      <c r="H21" s="86">
        <v>0.2</v>
      </c>
      <c r="I21" s="86">
        <v>0.2</v>
      </c>
      <c r="J21" s="86">
        <v>0.2</v>
      </c>
      <c r="K21" s="86">
        <v>0.2</v>
      </c>
      <c r="L21" s="79" t="s">
        <v>42</v>
      </c>
      <c r="M21" s="86">
        <v>0.2</v>
      </c>
      <c r="N21" s="86">
        <v>0.2</v>
      </c>
      <c r="O21" s="83">
        <v>1</v>
      </c>
      <c r="P21" s="83">
        <v>1</v>
      </c>
      <c r="Q21" s="83">
        <v>1</v>
      </c>
      <c r="R21" s="83">
        <v>1</v>
      </c>
      <c r="S21" s="83">
        <v>1</v>
      </c>
      <c r="T21" s="83">
        <v>1</v>
      </c>
      <c r="U21" s="79" t="s">
        <v>42</v>
      </c>
      <c r="V21" s="79" t="s">
        <v>42</v>
      </c>
      <c r="W21" s="83">
        <v>1</v>
      </c>
      <c r="X21" s="83">
        <v>1</v>
      </c>
      <c r="Y21" s="83">
        <v>1</v>
      </c>
      <c r="Z21" s="83">
        <v>1</v>
      </c>
      <c r="AA21" s="83">
        <v>1</v>
      </c>
      <c r="AB21" s="83">
        <v>1</v>
      </c>
      <c r="AC21" s="83">
        <v>1</v>
      </c>
      <c r="AD21" s="79" t="s">
        <v>42</v>
      </c>
      <c r="AE21" s="83">
        <v>1</v>
      </c>
      <c r="AF21" s="83">
        <v>1</v>
      </c>
      <c r="AG21" s="83">
        <v>1</v>
      </c>
      <c r="AH21" s="83">
        <v>1</v>
      </c>
      <c r="AI21" s="83">
        <v>1</v>
      </c>
      <c r="AJ21" s="83">
        <v>1</v>
      </c>
      <c r="AK21" s="83">
        <v>1</v>
      </c>
      <c r="AL21" s="79" t="s">
        <v>42</v>
      </c>
      <c r="AM21" s="79" t="s">
        <v>42</v>
      </c>
      <c r="AN21" s="86"/>
      <c r="AO21" s="87"/>
      <c r="AP21" s="87"/>
      <c r="AQ21" s="87"/>
      <c r="AR21" s="80"/>
      <c r="AS21" s="88"/>
      <c r="AT21" s="80"/>
      <c r="AU21" s="89"/>
      <c r="AV21" s="80"/>
      <c r="AW21" s="83">
        <v>0</v>
      </c>
      <c r="AX21" s="79" t="s">
        <v>42</v>
      </c>
      <c r="AY21" s="79" t="s">
        <v>42</v>
      </c>
      <c r="AZ21" s="79" t="s">
        <v>42</v>
      </c>
      <c r="BA21" s="79" t="s">
        <v>42</v>
      </c>
      <c r="BB21" s="79" t="s">
        <v>42</v>
      </c>
      <c r="BC21" s="79" t="s">
        <v>42</v>
      </c>
      <c r="BD21" s="32">
        <v>480</v>
      </c>
      <c r="BE21" s="90">
        <f t="shared" si="11"/>
        <v>21.8</v>
      </c>
    </row>
    <row r="22" spans="1:58" ht="20" x14ac:dyDescent="0.2">
      <c r="A22" s="85" t="s">
        <v>56</v>
      </c>
      <c r="C22" s="79" t="s">
        <v>42</v>
      </c>
      <c r="D22" s="86"/>
      <c r="E22" s="86">
        <v>0.2</v>
      </c>
      <c r="F22" s="86">
        <v>0.2</v>
      </c>
      <c r="G22" s="86">
        <v>0.2</v>
      </c>
      <c r="H22" s="86">
        <v>0.2</v>
      </c>
      <c r="I22" s="86">
        <v>0.2</v>
      </c>
      <c r="J22" s="86">
        <v>0.2</v>
      </c>
      <c r="K22" s="86">
        <v>0.2</v>
      </c>
      <c r="L22" s="79" t="s">
        <v>42</v>
      </c>
      <c r="M22" s="86">
        <v>0.2</v>
      </c>
      <c r="N22" s="86">
        <v>0.2</v>
      </c>
      <c r="O22" s="83">
        <v>1</v>
      </c>
      <c r="P22" s="83">
        <v>1</v>
      </c>
      <c r="Q22" s="83">
        <v>1</v>
      </c>
      <c r="R22" s="83">
        <v>1</v>
      </c>
      <c r="S22" s="83">
        <v>1</v>
      </c>
      <c r="T22" s="83">
        <v>1</v>
      </c>
      <c r="U22" s="79" t="s">
        <v>42</v>
      </c>
      <c r="V22" s="79" t="s">
        <v>42</v>
      </c>
      <c r="W22" s="83">
        <v>1</v>
      </c>
      <c r="X22" s="83">
        <v>1</v>
      </c>
      <c r="Y22" s="83">
        <v>1</v>
      </c>
      <c r="Z22" s="83">
        <v>1</v>
      </c>
      <c r="AA22" s="83">
        <v>1</v>
      </c>
      <c r="AB22" s="83">
        <v>1</v>
      </c>
      <c r="AC22" s="83">
        <v>1</v>
      </c>
      <c r="AD22" s="79" t="s">
        <v>42</v>
      </c>
      <c r="AE22" s="83">
        <v>1</v>
      </c>
      <c r="AF22" s="83">
        <v>1</v>
      </c>
      <c r="AG22" s="83">
        <v>1</v>
      </c>
      <c r="AH22" s="83">
        <v>1</v>
      </c>
      <c r="AI22" s="83">
        <v>1</v>
      </c>
      <c r="AJ22" s="83">
        <v>1</v>
      </c>
      <c r="AK22" s="83">
        <v>1</v>
      </c>
      <c r="AL22" s="79" t="s">
        <v>42</v>
      </c>
      <c r="AM22" s="79" t="s">
        <v>42</v>
      </c>
      <c r="AN22" s="86"/>
      <c r="AO22" s="87"/>
      <c r="AP22" s="87"/>
      <c r="AQ22" s="87"/>
      <c r="AR22" s="80"/>
      <c r="AS22" s="88"/>
      <c r="AT22" s="80"/>
      <c r="AU22" s="89"/>
      <c r="AV22" s="80"/>
      <c r="AW22" s="83">
        <v>0</v>
      </c>
      <c r="AX22" s="79" t="s">
        <v>42</v>
      </c>
      <c r="AY22" s="79" t="s">
        <v>42</v>
      </c>
      <c r="AZ22" s="79" t="s">
        <v>42</v>
      </c>
      <c r="BA22" s="79" t="s">
        <v>42</v>
      </c>
      <c r="BB22" s="79" t="s">
        <v>42</v>
      </c>
      <c r="BC22" s="79" t="s">
        <v>42</v>
      </c>
      <c r="BD22" s="32">
        <v>480</v>
      </c>
      <c r="BE22" s="90">
        <f t="shared" si="11"/>
        <v>21.8</v>
      </c>
    </row>
    <row r="23" spans="1:58" ht="20" x14ac:dyDescent="0.2">
      <c r="A23" s="85"/>
      <c r="B23" s="83"/>
      <c r="C23" s="84"/>
      <c r="D23" s="83"/>
      <c r="E23" s="83"/>
      <c r="F23" s="83"/>
      <c r="G23" s="83"/>
      <c r="H23" s="83"/>
      <c r="I23" s="83"/>
      <c r="J23" s="83"/>
      <c r="K23" s="83"/>
      <c r="L23" s="84"/>
      <c r="M23" s="83"/>
      <c r="N23" s="83"/>
      <c r="O23" s="83"/>
      <c r="P23" s="83"/>
      <c r="Q23" s="83"/>
      <c r="R23" s="83"/>
      <c r="S23" s="83"/>
      <c r="T23" s="83"/>
      <c r="U23" s="84"/>
      <c r="V23" s="84"/>
      <c r="W23" s="83"/>
      <c r="X23" s="83"/>
      <c r="Y23" s="83"/>
      <c r="Z23" s="83"/>
      <c r="AA23" s="83"/>
      <c r="AB23" s="83"/>
      <c r="AC23" s="83"/>
      <c r="AD23" s="84"/>
      <c r="AE23" s="83"/>
      <c r="AF23" s="83"/>
      <c r="AG23" s="83"/>
      <c r="AH23" s="83"/>
      <c r="AI23" s="83"/>
      <c r="AJ23" s="83"/>
      <c r="AK23" s="83"/>
      <c r="AL23" s="84"/>
      <c r="AM23" s="84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4"/>
      <c r="AY23" s="84"/>
      <c r="AZ23" s="84"/>
      <c r="BA23" s="84"/>
      <c r="BB23" s="84"/>
      <c r="BC23" s="84"/>
      <c r="BD23" s="77" t="s">
        <v>57</v>
      </c>
      <c r="BE23" s="77" t="s">
        <v>58</v>
      </c>
    </row>
    <row r="24" spans="1:58" ht="20" x14ac:dyDescent="0.2">
      <c r="A24" s="91" t="s">
        <v>59</v>
      </c>
      <c r="C24" s="79" t="s">
        <v>42</v>
      </c>
      <c r="D24" s="86"/>
      <c r="E24" s="86">
        <v>0.2</v>
      </c>
      <c r="F24" s="86">
        <v>0.2</v>
      </c>
      <c r="G24" s="86">
        <v>0.2</v>
      </c>
      <c r="H24" s="86">
        <v>0.2</v>
      </c>
      <c r="I24" s="86">
        <v>0.2</v>
      </c>
      <c r="J24" s="86">
        <v>0.2</v>
      </c>
      <c r="K24" s="86">
        <v>0.2</v>
      </c>
      <c r="L24" s="79" t="s">
        <v>42</v>
      </c>
      <c r="M24" s="86">
        <v>0.2</v>
      </c>
      <c r="N24" s="86">
        <v>0.2</v>
      </c>
      <c r="O24" s="83">
        <v>1</v>
      </c>
      <c r="P24" s="83">
        <v>1</v>
      </c>
      <c r="Q24" s="83">
        <v>1</v>
      </c>
      <c r="R24" s="83">
        <v>1</v>
      </c>
      <c r="S24" s="83">
        <v>1</v>
      </c>
      <c r="T24" s="83">
        <v>1</v>
      </c>
      <c r="U24" s="79" t="s">
        <v>42</v>
      </c>
      <c r="V24" s="79" t="s">
        <v>42</v>
      </c>
      <c r="W24" s="83">
        <v>1</v>
      </c>
      <c r="X24" s="83">
        <v>1</v>
      </c>
      <c r="Y24" s="83">
        <v>1</v>
      </c>
      <c r="Z24" s="83">
        <v>1</v>
      </c>
      <c r="AA24" s="83">
        <v>1</v>
      </c>
      <c r="AB24" s="83">
        <v>1</v>
      </c>
      <c r="AC24" s="83">
        <v>1</v>
      </c>
      <c r="AD24" s="79" t="s">
        <v>42</v>
      </c>
      <c r="AE24" s="83">
        <v>1</v>
      </c>
      <c r="AF24" s="83">
        <v>1</v>
      </c>
      <c r="AG24" s="83">
        <v>1</v>
      </c>
      <c r="AH24" s="83">
        <v>1</v>
      </c>
      <c r="AI24" s="83">
        <v>1</v>
      </c>
      <c r="AJ24" s="83">
        <v>1</v>
      </c>
      <c r="AK24" s="83">
        <v>1</v>
      </c>
      <c r="AL24" s="79" t="s">
        <v>42</v>
      </c>
      <c r="AM24" s="79" t="s">
        <v>42</v>
      </c>
      <c r="AN24" s="82"/>
      <c r="AO24" s="92">
        <v>0.4</v>
      </c>
      <c r="AP24" s="92">
        <v>0.4</v>
      </c>
      <c r="AQ24" s="92">
        <v>0.4</v>
      </c>
      <c r="AR24" s="92">
        <v>0.4</v>
      </c>
      <c r="AS24" s="92">
        <v>0.4</v>
      </c>
      <c r="AT24" s="92">
        <v>0.4</v>
      </c>
      <c r="AU24" s="92">
        <v>0.4</v>
      </c>
      <c r="AV24" s="92">
        <v>0.4</v>
      </c>
      <c r="AW24" s="83">
        <v>0</v>
      </c>
      <c r="AX24" s="79" t="s">
        <v>42</v>
      </c>
      <c r="AY24" s="79" t="s">
        <v>42</v>
      </c>
      <c r="AZ24" s="79" t="s">
        <v>42</v>
      </c>
      <c r="BA24" s="79" t="s">
        <v>42</v>
      </c>
      <c r="BB24" s="79" t="s">
        <v>42</v>
      </c>
      <c r="BC24" s="79" t="s">
        <v>42</v>
      </c>
      <c r="BD24" s="32">
        <v>536</v>
      </c>
      <c r="BE24" s="93">
        <f t="shared" ref="BE24:BE49" si="12">SUM(D24:K24,M24:T24,W24:AC24,AE24:AK24,AN24:AW24)</f>
        <v>24.999999999999989</v>
      </c>
      <c r="BF24" s="32">
        <f>SUM(BE24+BE37)</f>
        <v>42.999999999999986</v>
      </c>
    </row>
    <row r="25" spans="1:58" ht="20" x14ac:dyDescent="0.2">
      <c r="A25" s="85" t="s">
        <v>60</v>
      </c>
      <c r="C25" s="79" t="s">
        <v>42</v>
      </c>
      <c r="D25" s="86"/>
      <c r="E25" s="86">
        <v>0.2</v>
      </c>
      <c r="F25" s="86">
        <v>0.2</v>
      </c>
      <c r="G25" s="86">
        <v>0.2</v>
      </c>
      <c r="H25" s="86">
        <v>0.2</v>
      </c>
      <c r="I25" s="86">
        <v>0.2</v>
      </c>
      <c r="J25" s="86">
        <v>0.2</v>
      </c>
      <c r="K25" s="86">
        <v>0.2</v>
      </c>
      <c r="L25" s="79" t="s">
        <v>42</v>
      </c>
      <c r="M25" s="86">
        <v>0.2</v>
      </c>
      <c r="N25" s="86">
        <v>0.2</v>
      </c>
      <c r="O25" s="83">
        <v>1</v>
      </c>
      <c r="P25" s="83">
        <v>1</v>
      </c>
      <c r="Q25" s="83">
        <v>1</v>
      </c>
      <c r="R25" s="83">
        <v>1</v>
      </c>
      <c r="S25" s="83">
        <v>1</v>
      </c>
      <c r="T25" s="83">
        <v>1</v>
      </c>
      <c r="U25" s="79" t="s">
        <v>42</v>
      </c>
      <c r="V25" s="79" t="s">
        <v>42</v>
      </c>
      <c r="W25" s="83">
        <v>1</v>
      </c>
      <c r="X25" s="83">
        <v>1</v>
      </c>
      <c r="Y25" s="83">
        <v>1</v>
      </c>
      <c r="Z25" s="83">
        <v>1</v>
      </c>
      <c r="AA25" s="83">
        <v>1</v>
      </c>
      <c r="AB25" s="83">
        <v>1</v>
      </c>
      <c r="AC25" s="83">
        <v>1</v>
      </c>
      <c r="AD25" s="79" t="s">
        <v>42</v>
      </c>
      <c r="AE25" s="83">
        <v>1</v>
      </c>
      <c r="AF25" s="83">
        <v>1</v>
      </c>
      <c r="AG25" s="83">
        <v>1</v>
      </c>
      <c r="AH25" s="83">
        <v>1</v>
      </c>
      <c r="AI25" s="83">
        <v>1</v>
      </c>
      <c r="AJ25" s="83">
        <v>1</v>
      </c>
      <c r="AK25" s="83">
        <v>1</v>
      </c>
      <c r="AL25" s="79" t="s">
        <v>42</v>
      </c>
      <c r="AM25" s="79" t="s">
        <v>42</v>
      </c>
      <c r="AN25" s="82"/>
      <c r="AO25" s="92">
        <v>0.4</v>
      </c>
      <c r="AP25" s="92">
        <v>0.4</v>
      </c>
      <c r="AQ25" s="92">
        <v>0.4</v>
      </c>
      <c r="AR25" s="92">
        <v>0.4</v>
      </c>
      <c r="AS25" s="92">
        <v>0.4</v>
      </c>
      <c r="AT25" s="92">
        <v>0.4</v>
      </c>
      <c r="AU25" s="92">
        <v>0.4</v>
      </c>
      <c r="AV25" s="92">
        <v>0.4</v>
      </c>
      <c r="AW25" s="83">
        <v>0</v>
      </c>
      <c r="AX25" s="79" t="s">
        <v>42</v>
      </c>
      <c r="AY25" s="79" t="s">
        <v>42</v>
      </c>
      <c r="AZ25" s="79" t="s">
        <v>42</v>
      </c>
      <c r="BA25" s="79" t="s">
        <v>42</v>
      </c>
      <c r="BB25" s="79" t="s">
        <v>42</v>
      </c>
      <c r="BC25" s="79" t="s">
        <v>42</v>
      </c>
      <c r="BD25" s="32">
        <v>536</v>
      </c>
      <c r="BE25" s="93">
        <f t="shared" si="12"/>
        <v>24.999999999999989</v>
      </c>
      <c r="BF25" s="32">
        <f t="shared" ref="BF25:BF27" si="13">SUM(BE25+BE38)</f>
        <v>42.999999999999986</v>
      </c>
    </row>
    <row r="26" spans="1:58" ht="20" x14ac:dyDescent="0.2">
      <c r="A26" s="85" t="s">
        <v>61</v>
      </c>
      <c r="C26" s="79" t="s">
        <v>42</v>
      </c>
      <c r="D26" s="86"/>
      <c r="E26" s="86">
        <v>0.2</v>
      </c>
      <c r="F26" s="86">
        <v>0.2</v>
      </c>
      <c r="G26" s="86">
        <v>0.2</v>
      </c>
      <c r="H26" s="86">
        <v>0.2</v>
      </c>
      <c r="I26" s="86">
        <v>0.2</v>
      </c>
      <c r="J26" s="86">
        <v>0.2</v>
      </c>
      <c r="K26" s="86">
        <v>0.2</v>
      </c>
      <c r="L26" s="79" t="s">
        <v>42</v>
      </c>
      <c r="M26" s="86">
        <v>0.2</v>
      </c>
      <c r="N26" s="86">
        <v>0.2</v>
      </c>
      <c r="O26" s="83">
        <v>1</v>
      </c>
      <c r="P26" s="83">
        <v>1</v>
      </c>
      <c r="Q26" s="83">
        <v>1</v>
      </c>
      <c r="R26" s="83">
        <v>1</v>
      </c>
      <c r="S26" s="83">
        <v>1</v>
      </c>
      <c r="T26" s="83">
        <v>1</v>
      </c>
      <c r="U26" s="79" t="s">
        <v>42</v>
      </c>
      <c r="V26" s="79" t="s">
        <v>42</v>
      </c>
      <c r="W26" s="83">
        <v>1</v>
      </c>
      <c r="X26" s="83">
        <v>1</v>
      </c>
      <c r="Y26" s="83">
        <v>1</v>
      </c>
      <c r="Z26" s="83">
        <v>1</v>
      </c>
      <c r="AA26" s="83">
        <v>1</v>
      </c>
      <c r="AB26" s="83">
        <v>1</v>
      </c>
      <c r="AC26" s="83">
        <v>1</v>
      </c>
      <c r="AD26" s="79" t="s">
        <v>42</v>
      </c>
      <c r="AE26" s="83">
        <v>1</v>
      </c>
      <c r="AF26" s="83">
        <v>1</v>
      </c>
      <c r="AG26" s="83">
        <v>1</v>
      </c>
      <c r="AH26" s="83">
        <v>1</v>
      </c>
      <c r="AI26" s="83">
        <v>1</v>
      </c>
      <c r="AJ26" s="83">
        <v>1</v>
      </c>
      <c r="AK26" s="83">
        <v>1</v>
      </c>
      <c r="AL26" s="79" t="s">
        <v>42</v>
      </c>
      <c r="AM26" s="79" t="s">
        <v>42</v>
      </c>
      <c r="AN26" s="82"/>
      <c r="AO26" s="92">
        <v>0.4</v>
      </c>
      <c r="AP26" s="92">
        <v>0.4</v>
      </c>
      <c r="AQ26" s="92">
        <v>0.4</v>
      </c>
      <c r="AR26" s="92">
        <v>0.4</v>
      </c>
      <c r="AS26" s="92">
        <v>0.4</v>
      </c>
      <c r="AT26" s="92">
        <v>0.4</v>
      </c>
      <c r="AU26" s="92">
        <v>0.4</v>
      </c>
      <c r="AV26" s="92">
        <v>0.4</v>
      </c>
      <c r="AW26" s="83">
        <v>0</v>
      </c>
      <c r="AX26" s="79" t="s">
        <v>42</v>
      </c>
      <c r="AY26" s="79" t="s">
        <v>42</v>
      </c>
      <c r="AZ26" s="79" t="s">
        <v>42</v>
      </c>
      <c r="BA26" s="79" t="s">
        <v>42</v>
      </c>
      <c r="BB26" s="79" t="s">
        <v>42</v>
      </c>
      <c r="BC26" s="79" t="s">
        <v>42</v>
      </c>
      <c r="BD26" s="32">
        <v>536</v>
      </c>
      <c r="BE26" s="93">
        <f t="shared" si="12"/>
        <v>24.999999999999989</v>
      </c>
      <c r="BF26" s="32">
        <f t="shared" si="13"/>
        <v>42.999999999999986</v>
      </c>
    </row>
    <row r="27" spans="1:58" ht="20" x14ac:dyDescent="0.2">
      <c r="A27" s="85" t="s">
        <v>62</v>
      </c>
      <c r="C27" s="79" t="s">
        <v>42</v>
      </c>
      <c r="D27" s="86"/>
      <c r="E27" s="86">
        <v>0.2</v>
      </c>
      <c r="F27" s="86">
        <v>0.2</v>
      </c>
      <c r="G27" s="86">
        <v>0.2</v>
      </c>
      <c r="H27" s="86">
        <v>0.2</v>
      </c>
      <c r="I27" s="86">
        <v>0.2</v>
      </c>
      <c r="J27" s="86">
        <v>0.2</v>
      </c>
      <c r="K27" s="86">
        <v>0.2</v>
      </c>
      <c r="L27" s="79" t="s">
        <v>42</v>
      </c>
      <c r="M27" s="86">
        <v>0.2</v>
      </c>
      <c r="N27" s="86">
        <v>0.2</v>
      </c>
      <c r="O27" s="83">
        <v>1</v>
      </c>
      <c r="P27" s="83">
        <v>1</v>
      </c>
      <c r="Q27" s="83">
        <v>1</v>
      </c>
      <c r="R27" s="83">
        <v>1</v>
      </c>
      <c r="S27" s="83">
        <v>1</v>
      </c>
      <c r="T27" s="83">
        <v>1</v>
      </c>
      <c r="U27" s="79" t="s">
        <v>42</v>
      </c>
      <c r="V27" s="79" t="s">
        <v>42</v>
      </c>
      <c r="W27" s="83">
        <v>1</v>
      </c>
      <c r="X27" s="83">
        <v>1</v>
      </c>
      <c r="Y27" s="83">
        <v>1</v>
      </c>
      <c r="Z27" s="83">
        <v>1</v>
      </c>
      <c r="AA27" s="83">
        <v>1</v>
      </c>
      <c r="AB27" s="83">
        <v>1</v>
      </c>
      <c r="AC27" s="83">
        <v>1</v>
      </c>
      <c r="AD27" s="79" t="s">
        <v>42</v>
      </c>
      <c r="AE27" s="83">
        <v>1</v>
      </c>
      <c r="AF27" s="83">
        <v>1</v>
      </c>
      <c r="AG27" s="83">
        <v>1</v>
      </c>
      <c r="AH27" s="83">
        <v>1</v>
      </c>
      <c r="AI27" s="83">
        <v>1</v>
      </c>
      <c r="AJ27" s="83">
        <v>1</v>
      </c>
      <c r="AK27" s="83">
        <v>1</v>
      </c>
      <c r="AL27" s="79" t="s">
        <v>42</v>
      </c>
      <c r="AM27" s="79" t="s">
        <v>42</v>
      </c>
      <c r="AN27" s="82"/>
      <c r="AO27" s="92">
        <v>0.4</v>
      </c>
      <c r="AP27" s="92">
        <v>0.4</v>
      </c>
      <c r="AQ27" s="92">
        <v>0.4</v>
      </c>
      <c r="AR27" s="92">
        <v>0.4</v>
      </c>
      <c r="AS27" s="92">
        <v>0.4</v>
      </c>
      <c r="AT27" s="92">
        <v>0.4</v>
      </c>
      <c r="AU27" s="92">
        <v>0.4</v>
      </c>
      <c r="AV27" s="92">
        <v>0.4</v>
      </c>
      <c r="AW27" s="83">
        <v>0</v>
      </c>
      <c r="AX27" s="79" t="s">
        <v>42</v>
      </c>
      <c r="AY27" s="79" t="s">
        <v>42</v>
      </c>
      <c r="AZ27" s="79" t="s">
        <v>42</v>
      </c>
      <c r="BA27" s="79" t="s">
        <v>42</v>
      </c>
      <c r="BB27" s="79" t="s">
        <v>42</v>
      </c>
      <c r="BC27" s="79" t="s">
        <v>42</v>
      </c>
      <c r="BD27" s="32">
        <v>536</v>
      </c>
      <c r="BE27" s="93">
        <f t="shared" si="12"/>
        <v>24.999999999999989</v>
      </c>
      <c r="BF27" s="32">
        <f t="shared" si="13"/>
        <v>42.999999999999986</v>
      </c>
    </row>
    <row r="28" spans="1:58" ht="20" x14ac:dyDescent="0.2">
      <c r="A28" s="83"/>
      <c r="B28" s="83"/>
      <c r="C28" s="84"/>
      <c r="D28" s="83"/>
      <c r="E28" s="83"/>
      <c r="F28" s="83"/>
      <c r="G28" s="83"/>
      <c r="H28" s="83"/>
      <c r="I28" s="83"/>
      <c r="J28" s="83"/>
      <c r="K28" s="83"/>
      <c r="L28" s="84"/>
      <c r="M28" s="83"/>
      <c r="N28" s="83"/>
      <c r="O28" s="83"/>
      <c r="P28" s="83"/>
      <c r="Q28" s="83"/>
      <c r="R28" s="83"/>
      <c r="S28" s="83"/>
      <c r="T28" s="83"/>
      <c r="U28" s="84"/>
      <c r="V28" s="84"/>
      <c r="W28" s="83"/>
      <c r="X28" s="83"/>
      <c r="Y28" s="83"/>
      <c r="Z28" s="83"/>
      <c r="AA28" s="83"/>
      <c r="AB28" s="83"/>
      <c r="AC28" s="83"/>
      <c r="AD28" s="84"/>
      <c r="AE28" s="83"/>
      <c r="AF28" s="83"/>
      <c r="AG28" s="83"/>
      <c r="AH28" s="83"/>
      <c r="AI28" s="83"/>
      <c r="AJ28" s="83"/>
      <c r="AK28" s="83"/>
      <c r="AL28" s="84"/>
      <c r="AM28" s="84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4"/>
      <c r="AY28" s="84"/>
      <c r="AZ28" s="84"/>
      <c r="BA28" s="84"/>
      <c r="BB28" s="84"/>
      <c r="BC28" s="84"/>
      <c r="BD28" s="77" t="s">
        <v>63</v>
      </c>
      <c r="BE28" s="77" t="s">
        <v>64</v>
      </c>
    </row>
    <row r="29" spans="1:58" ht="20" x14ac:dyDescent="0.2">
      <c r="A29" s="85" t="s">
        <v>65</v>
      </c>
      <c r="C29" s="79" t="s">
        <v>42</v>
      </c>
      <c r="D29" s="80">
        <v>0</v>
      </c>
      <c r="E29" s="83">
        <v>1</v>
      </c>
      <c r="F29" s="83">
        <v>1</v>
      </c>
      <c r="G29" s="83">
        <v>1</v>
      </c>
      <c r="H29" s="83">
        <v>1</v>
      </c>
      <c r="I29" s="83">
        <v>1</v>
      </c>
      <c r="J29" s="83">
        <v>1</v>
      </c>
      <c r="K29" s="83">
        <v>1</v>
      </c>
      <c r="L29" s="79" t="s">
        <v>42</v>
      </c>
      <c r="M29" s="83">
        <v>1</v>
      </c>
      <c r="N29" s="83">
        <v>1</v>
      </c>
      <c r="O29" s="83">
        <v>1</v>
      </c>
      <c r="P29" s="83">
        <v>1</v>
      </c>
      <c r="Q29" s="83">
        <v>1</v>
      </c>
      <c r="R29" s="83">
        <v>1</v>
      </c>
      <c r="S29" s="83">
        <v>1</v>
      </c>
      <c r="T29" s="83">
        <v>1</v>
      </c>
      <c r="U29" s="79" t="s">
        <v>42</v>
      </c>
      <c r="V29" s="79" t="s">
        <v>42</v>
      </c>
      <c r="W29" s="83">
        <v>1</v>
      </c>
      <c r="X29" s="83">
        <v>1</v>
      </c>
      <c r="Y29" s="83">
        <v>1</v>
      </c>
      <c r="Z29" s="83">
        <v>1</v>
      </c>
      <c r="AA29" s="86">
        <v>0.2</v>
      </c>
      <c r="AB29" s="86">
        <v>0.2</v>
      </c>
      <c r="AC29" s="86">
        <v>0.2</v>
      </c>
      <c r="AD29" s="79" t="s">
        <v>42</v>
      </c>
      <c r="AE29" s="86">
        <v>0.2</v>
      </c>
      <c r="AF29" s="86">
        <v>0.2</v>
      </c>
      <c r="AG29" s="86">
        <v>0.2</v>
      </c>
      <c r="AH29" s="86">
        <v>0.2</v>
      </c>
      <c r="AI29" s="86">
        <v>0.2</v>
      </c>
      <c r="AJ29" s="86">
        <v>0.2</v>
      </c>
      <c r="AK29" s="86">
        <v>0.2</v>
      </c>
      <c r="AL29" s="79" t="s">
        <v>42</v>
      </c>
      <c r="AM29" s="79" t="s">
        <v>42</v>
      </c>
      <c r="AN29" s="82"/>
      <c r="AO29" s="83">
        <v>1</v>
      </c>
      <c r="AP29" s="83">
        <v>1</v>
      </c>
      <c r="AQ29" s="83">
        <v>1</v>
      </c>
      <c r="AR29" s="83">
        <v>1</v>
      </c>
      <c r="AS29" s="83">
        <v>1</v>
      </c>
      <c r="AT29" s="83">
        <v>1</v>
      </c>
      <c r="AU29" s="83">
        <v>1</v>
      </c>
      <c r="AV29" s="83">
        <v>1</v>
      </c>
      <c r="AW29" s="83">
        <v>0</v>
      </c>
      <c r="AX29" s="79" t="s">
        <v>42</v>
      </c>
      <c r="AY29" s="79" t="s">
        <v>42</v>
      </c>
      <c r="AZ29" s="79" t="s">
        <v>42</v>
      </c>
      <c r="BA29" s="79" t="s">
        <v>42</v>
      </c>
      <c r="BB29" s="79" t="s">
        <v>42</v>
      </c>
      <c r="BC29" s="79" t="s">
        <v>42</v>
      </c>
      <c r="BD29" s="32">
        <v>320</v>
      </c>
      <c r="BE29" s="93">
        <f t="shared" si="12"/>
        <v>28.999999999999993</v>
      </c>
      <c r="BF29" s="32">
        <f t="shared" ref="BF29:BF35" si="14">SUM(BE29+BE42)</f>
        <v>43.8</v>
      </c>
    </row>
    <row r="30" spans="1:58" ht="20" x14ac:dyDescent="0.2">
      <c r="A30" s="85" t="s">
        <v>66</v>
      </c>
      <c r="C30" s="79" t="s">
        <v>42</v>
      </c>
      <c r="D30" s="80">
        <v>0.4</v>
      </c>
      <c r="E30" s="83">
        <v>1</v>
      </c>
      <c r="F30" s="83">
        <v>1</v>
      </c>
      <c r="G30" s="83">
        <v>1</v>
      </c>
      <c r="H30" s="83">
        <v>1</v>
      </c>
      <c r="I30" s="83">
        <v>1</v>
      </c>
      <c r="J30" s="83">
        <v>1</v>
      </c>
      <c r="K30" s="83">
        <v>1</v>
      </c>
      <c r="L30" s="79" t="s">
        <v>42</v>
      </c>
      <c r="M30" s="83">
        <v>1</v>
      </c>
      <c r="N30" s="83">
        <v>1</v>
      </c>
      <c r="O30" s="83">
        <v>1</v>
      </c>
      <c r="P30" s="83">
        <v>1</v>
      </c>
      <c r="Q30" s="83">
        <v>1</v>
      </c>
      <c r="R30" s="83">
        <v>1</v>
      </c>
      <c r="S30" s="83">
        <v>1</v>
      </c>
      <c r="T30" s="83">
        <v>1</v>
      </c>
      <c r="U30" s="79" t="s">
        <v>42</v>
      </c>
      <c r="V30" s="79" t="s">
        <v>42</v>
      </c>
      <c r="W30" s="83">
        <v>1</v>
      </c>
      <c r="X30" s="83">
        <v>1</v>
      </c>
      <c r="Y30" s="83">
        <v>1</v>
      </c>
      <c r="Z30" s="83">
        <v>1</v>
      </c>
      <c r="AA30" s="86">
        <v>0.2</v>
      </c>
      <c r="AB30" s="86">
        <v>0.2</v>
      </c>
      <c r="AC30" s="86">
        <v>0.2</v>
      </c>
      <c r="AD30" s="79" t="s">
        <v>42</v>
      </c>
      <c r="AE30" s="86">
        <v>0.2</v>
      </c>
      <c r="AF30" s="86">
        <v>0.2</v>
      </c>
      <c r="AG30" s="86">
        <v>0.2</v>
      </c>
      <c r="AH30" s="86">
        <v>0.2</v>
      </c>
      <c r="AI30" s="86">
        <v>0.2</v>
      </c>
      <c r="AJ30" s="86">
        <v>0.2</v>
      </c>
      <c r="AK30" s="86">
        <v>0.2</v>
      </c>
      <c r="AL30" s="79" t="s">
        <v>42</v>
      </c>
      <c r="AM30" s="79" t="s">
        <v>42</v>
      </c>
      <c r="AN30" s="82"/>
      <c r="AO30" s="83">
        <v>1</v>
      </c>
      <c r="AP30" s="83">
        <v>1</v>
      </c>
      <c r="AQ30" s="83">
        <v>1</v>
      </c>
      <c r="AR30" s="83">
        <v>1</v>
      </c>
      <c r="AS30" s="83">
        <v>1</v>
      </c>
      <c r="AT30" s="83">
        <v>1</v>
      </c>
      <c r="AU30" s="83">
        <v>1</v>
      </c>
      <c r="AV30" s="83">
        <v>1</v>
      </c>
      <c r="AW30" s="83">
        <v>0</v>
      </c>
      <c r="AX30" s="79" t="s">
        <v>42</v>
      </c>
      <c r="AY30" s="79" t="s">
        <v>42</v>
      </c>
      <c r="AZ30" s="79" t="s">
        <v>42</v>
      </c>
      <c r="BA30" s="79" t="s">
        <v>42</v>
      </c>
      <c r="BB30" s="79" t="s">
        <v>42</v>
      </c>
      <c r="BC30" s="79" t="s">
        <v>42</v>
      </c>
      <c r="BD30" s="32">
        <v>320</v>
      </c>
      <c r="BE30" s="93">
        <f t="shared" si="12"/>
        <v>29.399999999999991</v>
      </c>
      <c r="BF30" s="32">
        <f t="shared" si="14"/>
        <v>45.999999999999993</v>
      </c>
    </row>
    <row r="31" spans="1:58" ht="20" x14ac:dyDescent="0.2">
      <c r="A31" s="85" t="s">
        <v>67</v>
      </c>
      <c r="C31" s="79" t="s">
        <v>42</v>
      </c>
      <c r="D31" s="80">
        <v>0</v>
      </c>
      <c r="E31" s="83">
        <v>1</v>
      </c>
      <c r="F31" s="83">
        <v>1</v>
      </c>
      <c r="G31" s="83">
        <v>1</v>
      </c>
      <c r="H31" s="83">
        <v>1</v>
      </c>
      <c r="I31" s="83">
        <v>1</v>
      </c>
      <c r="J31" s="83">
        <v>1</v>
      </c>
      <c r="K31" s="83">
        <v>1</v>
      </c>
      <c r="L31" s="79" t="s">
        <v>42</v>
      </c>
      <c r="M31" s="83">
        <v>1</v>
      </c>
      <c r="N31" s="83">
        <v>1</v>
      </c>
      <c r="O31" s="83">
        <v>1</v>
      </c>
      <c r="P31" s="83">
        <v>1</v>
      </c>
      <c r="Q31" s="83">
        <v>1</v>
      </c>
      <c r="R31" s="83">
        <v>1</v>
      </c>
      <c r="S31" s="83">
        <v>1</v>
      </c>
      <c r="T31" s="83">
        <v>1</v>
      </c>
      <c r="U31" s="79" t="s">
        <v>42</v>
      </c>
      <c r="V31" s="79" t="s">
        <v>42</v>
      </c>
      <c r="W31" s="83">
        <v>1</v>
      </c>
      <c r="X31" s="83">
        <v>1</v>
      </c>
      <c r="Y31" s="83">
        <v>1</v>
      </c>
      <c r="Z31" s="83">
        <v>1</v>
      </c>
      <c r="AA31" s="86">
        <v>0.2</v>
      </c>
      <c r="AB31" s="86">
        <v>0.2</v>
      </c>
      <c r="AC31" s="86">
        <v>0.2</v>
      </c>
      <c r="AD31" s="79" t="s">
        <v>42</v>
      </c>
      <c r="AE31" s="86">
        <v>0.2</v>
      </c>
      <c r="AF31" s="86">
        <v>0.2</v>
      </c>
      <c r="AG31" s="86">
        <v>0.2</v>
      </c>
      <c r="AH31" s="86">
        <v>0.2</v>
      </c>
      <c r="AI31" s="86">
        <v>0.2</v>
      </c>
      <c r="AJ31" s="86">
        <v>0.2</v>
      </c>
      <c r="AK31" s="86">
        <v>0.2</v>
      </c>
      <c r="AL31" s="79" t="s">
        <v>42</v>
      </c>
      <c r="AM31" s="79" t="s">
        <v>42</v>
      </c>
      <c r="AN31" s="82"/>
      <c r="AO31" s="83">
        <v>1</v>
      </c>
      <c r="AP31" s="83">
        <v>1</v>
      </c>
      <c r="AQ31" s="83">
        <v>1</v>
      </c>
      <c r="AR31" s="83">
        <v>1</v>
      </c>
      <c r="AS31" s="83">
        <v>1</v>
      </c>
      <c r="AT31" s="83">
        <v>1</v>
      </c>
      <c r="AU31" s="83">
        <v>1</v>
      </c>
      <c r="AV31" s="83">
        <v>1</v>
      </c>
      <c r="AW31" s="83">
        <v>0</v>
      </c>
      <c r="AX31" s="79" t="s">
        <v>42</v>
      </c>
      <c r="AY31" s="79" t="s">
        <v>42</v>
      </c>
      <c r="AZ31" s="79" t="s">
        <v>42</v>
      </c>
      <c r="BA31" s="79" t="s">
        <v>42</v>
      </c>
      <c r="BB31" s="79" t="s">
        <v>42</v>
      </c>
      <c r="BC31" s="79" t="s">
        <v>42</v>
      </c>
      <c r="BD31" s="32">
        <v>320</v>
      </c>
      <c r="BE31" s="93">
        <f t="shared" si="12"/>
        <v>28.999999999999993</v>
      </c>
      <c r="BF31" s="32">
        <f t="shared" si="14"/>
        <v>43.8</v>
      </c>
    </row>
    <row r="32" spans="1:58" ht="20" x14ac:dyDescent="0.2">
      <c r="A32" s="85" t="s">
        <v>68</v>
      </c>
      <c r="C32" s="79" t="s">
        <v>42</v>
      </c>
      <c r="D32" s="80">
        <v>0</v>
      </c>
      <c r="E32" s="83">
        <v>1</v>
      </c>
      <c r="F32" s="83">
        <v>1</v>
      </c>
      <c r="G32" s="83">
        <v>1</v>
      </c>
      <c r="H32" s="83">
        <v>1</v>
      </c>
      <c r="I32" s="83">
        <v>1</v>
      </c>
      <c r="J32" s="83">
        <v>1</v>
      </c>
      <c r="K32" s="83">
        <v>1</v>
      </c>
      <c r="L32" s="79" t="s">
        <v>42</v>
      </c>
      <c r="M32" s="83">
        <v>1</v>
      </c>
      <c r="N32" s="83">
        <v>1</v>
      </c>
      <c r="O32" s="83">
        <v>1</v>
      </c>
      <c r="P32" s="83">
        <v>1</v>
      </c>
      <c r="Q32" s="83">
        <v>1</v>
      </c>
      <c r="R32" s="83">
        <v>1</v>
      </c>
      <c r="S32" s="83">
        <v>1</v>
      </c>
      <c r="T32" s="83">
        <v>1</v>
      </c>
      <c r="U32" s="79" t="s">
        <v>42</v>
      </c>
      <c r="V32" s="79" t="s">
        <v>42</v>
      </c>
      <c r="W32" s="83">
        <v>1</v>
      </c>
      <c r="X32" s="83">
        <v>1</v>
      </c>
      <c r="Y32" s="83">
        <v>1</v>
      </c>
      <c r="Z32" s="83">
        <v>1</v>
      </c>
      <c r="AA32" s="86">
        <v>0.2</v>
      </c>
      <c r="AB32" s="86">
        <v>0.2</v>
      </c>
      <c r="AC32" s="86">
        <v>0.2</v>
      </c>
      <c r="AD32" s="79" t="s">
        <v>42</v>
      </c>
      <c r="AE32" s="86">
        <v>0.2</v>
      </c>
      <c r="AF32" s="86">
        <v>0.2</v>
      </c>
      <c r="AG32" s="86">
        <v>0.2</v>
      </c>
      <c r="AH32" s="86">
        <v>0.2</v>
      </c>
      <c r="AI32" s="86">
        <v>0.2</v>
      </c>
      <c r="AJ32" s="86">
        <v>0.2</v>
      </c>
      <c r="AK32" s="86">
        <v>0.2</v>
      </c>
      <c r="AL32" s="79" t="s">
        <v>42</v>
      </c>
      <c r="AM32" s="79" t="s">
        <v>42</v>
      </c>
      <c r="AN32" s="82"/>
      <c r="AO32" s="83">
        <v>1</v>
      </c>
      <c r="AP32" s="83">
        <v>1</v>
      </c>
      <c r="AQ32" s="83">
        <v>1</v>
      </c>
      <c r="AR32" s="83">
        <v>1</v>
      </c>
      <c r="AS32" s="83">
        <v>1</v>
      </c>
      <c r="AT32" s="83">
        <v>1</v>
      </c>
      <c r="AU32" s="83">
        <v>1</v>
      </c>
      <c r="AV32" s="83">
        <v>1</v>
      </c>
      <c r="AW32" s="83">
        <v>0</v>
      </c>
      <c r="AX32" s="79" t="s">
        <v>42</v>
      </c>
      <c r="AY32" s="79" t="s">
        <v>42</v>
      </c>
      <c r="AZ32" s="79" t="s">
        <v>42</v>
      </c>
      <c r="BA32" s="79" t="s">
        <v>42</v>
      </c>
      <c r="BB32" s="79" t="s">
        <v>42</v>
      </c>
      <c r="BC32" s="79" t="s">
        <v>42</v>
      </c>
      <c r="BD32" s="32">
        <v>320</v>
      </c>
      <c r="BE32" s="93">
        <f t="shared" si="12"/>
        <v>28.999999999999993</v>
      </c>
      <c r="BF32" s="32">
        <f t="shared" si="14"/>
        <v>45.599999999999994</v>
      </c>
    </row>
    <row r="33" spans="1:60" ht="20" x14ac:dyDescent="0.2">
      <c r="A33" s="85" t="s">
        <v>69</v>
      </c>
      <c r="C33" s="79" t="s">
        <v>42</v>
      </c>
      <c r="D33" s="80">
        <v>0.8</v>
      </c>
      <c r="E33" s="83">
        <v>2</v>
      </c>
      <c r="F33" s="83">
        <v>2</v>
      </c>
      <c r="G33" s="83">
        <v>2</v>
      </c>
      <c r="H33" s="83">
        <v>2</v>
      </c>
      <c r="I33" s="83">
        <v>2</v>
      </c>
      <c r="J33" s="83">
        <v>2</v>
      </c>
      <c r="K33" s="83">
        <v>2</v>
      </c>
      <c r="L33" s="79" t="s">
        <v>42</v>
      </c>
      <c r="M33" s="83">
        <v>2</v>
      </c>
      <c r="N33" s="83">
        <v>2</v>
      </c>
      <c r="O33" s="83">
        <v>2</v>
      </c>
      <c r="P33" s="83">
        <v>2</v>
      </c>
      <c r="Q33" s="83">
        <v>2</v>
      </c>
      <c r="R33" s="83">
        <v>2</v>
      </c>
      <c r="S33" s="83">
        <v>2</v>
      </c>
      <c r="T33" s="83">
        <v>2</v>
      </c>
      <c r="U33" s="79" t="s">
        <v>42</v>
      </c>
      <c r="V33" s="79" t="s">
        <v>42</v>
      </c>
      <c r="W33" s="83">
        <v>2</v>
      </c>
      <c r="X33" s="83">
        <v>2</v>
      </c>
      <c r="Y33" s="83">
        <v>2</v>
      </c>
      <c r="Z33" s="83">
        <v>2</v>
      </c>
      <c r="AA33" s="83">
        <v>2</v>
      </c>
      <c r="AB33" s="83">
        <v>2</v>
      </c>
      <c r="AC33" s="83">
        <v>2</v>
      </c>
      <c r="AD33" s="79" t="s">
        <v>42</v>
      </c>
      <c r="AE33" s="83">
        <v>2</v>
      </c>
      <c r="AF33" s="83">
        <v>2</v>
      </c>
      <c r="AG33" s="83">
        <v>2</v>
      </c>
      <c r="AH33" s="83">
        <v>2</v>
      </c>
      <c r="AI33" s="83">
        <v>2</v>
      </c>
      <c r="AJ33" s="83">
        <v>2</v>
      </c>
      <c r="AK33" s="83">
        <v>2</v>
      </c>
      <c r="AL33" s="79" t="s">
        <v>42</v>
      </c>
      <c r="AM33" s="79" t="s">
        <v>42</v>
      </c>
      <c r="AN33" s="82"/>
      <c r="AO33" s="86">
        <v>0.4</v>
      </c>
      <c r="AP33" s="86">
        <v>0.4</v>
      </c>
      <c r="AQ33" s="86">
        <v>0.4</v>
      </c>
      <c r="AR33" s="86">
        <v>0.4</v>
      </c>
      <c r="AS33" s="86">
        <v>0.4</v>
      </c>
      <c r="AT33" s="86">
        <v>0.4</v>
      </c>
      <c r="AU33" s="86">
        <v>0.4</v>
      </c>
      <c r="AV33" s="86">
        <v>0.4</v>
      </c>
      <c r="AW33" s="86"/>
      <c r="AX33" s="79" t="s">
        <v>42</v>
      </c>
      <c r="AY33" s="79" t="s">
        <v>42</v>
      </c>
      <c r="AZ33" s="79" t="s">
        <v>42</v>
      </c>
      <c r="BA33" s="79" t="s">
        <v>42</v>
      </c>
      <c r="BB33" s="79" t="s">
        <v>42</v>
      </c>
      <c r="BC33" s="79" t="s">
        <v>42</v>
      </c>
      <c r="BD33" s="32">
        <v>320</v>
      </c>
      <c r="BE33" s="90">
        <f>SUM(D33:K33,M33:T33,W33:AC33,AE33:AK33,AN33:AW33)</f>
        <v>61.999999999999986</v>
      </c>
      <c r="BF33" s="32">
        <f t="shared" si="14"/>
        <v>91.6</v>
      </c>
      <c r="BG33" s="94" t="s">
        <v>70</v>
      </c>
      <c r="BH33" s="81">
        <v>625</v>
      </c>
    </row>
    <row r="34" spans="1:60" ht="20" x14ac:dyDescent="0.2">
      <c r="A34" s="85" t="s">
        <v>32</v>
      </c>
      <c r="C34" s="79" t="s">
        <v>42</v>
      </c>
      <c r="D34" s="80">
        <v>0.4</v>
      </c>
      <c r="E34" s="83">
        <v>1</v>
      </c>
      <c r="F34" s="83">
        <v>1</v>
      </c>
      <c r="G34" s="83">
        <v>1</v>
      </c>
      <c r="H34" s="83">
        <v>1</v>
      </c>
      <c r="I34" s="83">
        <v>1</v>
      </c>
      <c r="J34" s="83">
        <v>1</v>
      </c>
      <c r="K34" s="83">
        <v>1</v>
      </c>
      <c r="L34" s="79" t="s">
        <v>42</v>
      </c>
      <c r="M34" s="83">
        <v>1</v>
      </c>
      <c r="N34" s="83">
        <v>1</v>
      </c>
      <c r="O34" s="83">
        <v>1</v>
      </c>
      <c r="P34" s="83">
        <v>1</v>
      </c>
      <c r="Q34" s="83">
        <v>1</v>
      </c>
      <c r="R34" s="83">
        <v>1</v>
      </c>
      <c r="S34" s="83">
        <v>1</v>
      </c>
      <c r="T34" s="83">
        <v>1</v>
      </c>
      <c r="U34" s="79" t="s">
        <v>42</v>
      </c>
      <c r="V34" s="79" t="s">
        <v>42</v>
      </c>
      <c r="W34" s="83">
        <v>1</v>
      </c>
      <c r="X34" s="83">
        <v>1</v>
      </c>
      <c r="Y34" s="83">
        <v>1</v>
      </c>
      <c r="Z34" s="83">
        <v>1</v>
      </c>
      <c r="AA34" s="83">
        <v>1</v>
      </c>
      <c r="AB34" s="83">
        <v>1</v>
      </c>
      <c r="AC34" s="83">
        <v>1</v>
      </c>
      <c r="AD34" s="79" t="s">
        <v>42</v>
      </c>
      <c r="AE34" s="83">
        <v>1</v>
      </c>
      <c r="AF34" s="83">
        <v>1</v>
      </c>
      <c r="AG34" s="83">
        <v>1</v>
      </c>
      <c r="AH34" s="83">
        <v>1</v>
      </c>
      <c r="AI34" s="83">
        <v>1</v>
      </c>
      <c r="AJ34" s="83">
        <v>1</v>
      </c>
      <c r="AK34" s="83">
        <v>1</v>
      </c>
      <c r="AL34" s="79" t="s">
        <v>42</v>
      </c>
      <c r="AM34" s="79" t="s">
        <v>42</v>
      </c>
      <c r="AN34" s="82"/>
      <c r="AO34" s="86">
        <v>0.2</v>
      </c>
      <c r="AP34" s="86">
        <v>0.2</v>
      </c>
      <c r="AQ34" s="86">
        <v>0.2</v>
      </c>
      <c r="AR34" s="86">
        <v>0.2</v>
      </c>
      <c r="AS34" s="86">
        <v>0.2</v>
      </c>
      <c r="AT34" s="86">
        <v>0.2</v>
      </c>
      <c r="AU34" s="86">
        <v>0.2</v>
      </c>
      <c r="AV34" s="86">
        <v>0.2</v>
      </c>
      <c r="AW34" s="86"/>
      <c r="AX34" s="79" t="s">
        <v>42</v>
      </c>
      <c r="AY34" s="79" t="s">
        <v>42</v>
      </c>
      <c r="AZ34" s="79" t="s">
        <v>42</v>
      </c>
      <c r="BA34" s="79" t="s">
        <v>42</v>
      </c>
      <c r="BB34" s="79" t="s">
        <v>42</v>
      </c>
      <c r="BC34" s="79" t="s">
        <v>42</v>
      </c>
      <c r="BD34" s="32">
        <v>320</v>
      </c>
      <c r="BE34" s="90">
        <f>SUM(D34:K34,M34:T34,W34:AC34,AE34:AK34,AN34:AW34)</f>
        <v>30.999999999999993</v>
      </c>
      <c r="BF34" s="32">
        <f t="shared" si="14"/>
        <v>47.599999999999994</v>
      </c>
      <c r="BG34" s="94" t="s">
        <v>70</v>
      </c>
      <c r="BH34" s="81">
        <v>625</v>
      </c>
    </row>
    <row r="35" spans="1:60" ht="20" x14ac:dyDescent="0.2">
      <c r="A35" s="85" t="s">
        <v>71</v>
      </c>
      <c r="C35" s="79" t="s">
        <v>42</v>
      </c>
      <c r="D35" s="80">
        <v>0</v>
      </c>
      <c r="E35" s="83">
        <v>1</v>
      </c>
      <c r="F35" s="83">
        <v>1</v>
      </c>
      <c r="G35" s="83">
        <v>1</v>
      </c>
      <c r="H35" s="83">
        <v>1</v>
      </c>
      <c r="I35" s="83">
        <v>1</v>
      </c>
      <c r="J35" s="83">
        <v>1</v>
      </c>
      <c r="K35" s="83">
        <v>1</v>
      </c>
      <c r="L35" s="79" t="s">
        <v>42</v>
      </c>
      <c r="M35" s="83">
        <v>1</v>
      </c>
      <c r="N35" s="83">
        <v>1</v>
      </c>
      <c r="O35" s="83">
        <v>1</v>
      </c>
      <c r="P35" s="83">
        <v>1</v>
      </c>
      <c r="Q35" s="83">
        <v>1</v>
      </c>
      <c r="R35" s="83">
        <v>1</v>
      </c>
      <c r="S35" s="83">
        <v>1</v>
      </c>
      <c r="T35" s="83">
        <v>1</v>
      </c>
      <c r="U35" s="79" t="s">
        <v>42</v>
      </c>
      <c r="V35" s="79" t="s">
        <v>42</v>
      </c>
      <c r="W35" s="83">
        <v>1</v>
      </c>
      <c r="X35" s="83">
        <v>1</v>
      </c>
      <c r="Y35" s="83">
        <v>1</v>
      </c>
      <c r="Z35" s="83">
        <v>1</v>
      </c>
      <c r="AA35" s="86"/>
      <c r="AB35" s="86"/>
      <c r="AC35" s="86"/>
      <c r="AD35" s="79" t="s">
        <v>42</v>
      </c>
      <c r="AE35" s="86"/>
      <c r="AF35" s="86"/>
      <c r="AG35" s="86"/>
      <c r="AH35" s="86"/>
      <c r="AI35" s="86"/>
      <c r="AJ35" s="86"/>
      <c r="AK35" s="86"/>
      <c r="AL35" s="79" t="s">
        <v>42</v>
      </c>
      <c r="AM35" s="79" t="s">
        <v>42</v>
      </c>
      <c r="AN35" s="82"/>
      <c r="AO35" s="83">
        <v>1</v>
      </c>
      <c r="AP35" s="83">
        <v>1</v>
      </c>
      <c r="AQ35" s="83">
        <v>1</v>
      </c>
      <c r="AR35" s="83">
        <v>1</v>
      </c>
      <c r="AS35" s="83">
        <v>1</v>
      </c>
      <c r="AT35" s="83">
        <v>1</v>
      </c>
      <c r="AU35" s="83">
        <v>1</v>
      </c>
      <c r="AV35" s="83">
        <v>1</v>
      </c>
      <c r="AW35" s="83">
        <v>0</v>
      </c>
      <c r="AX35" s="79" t="s">
        <v>42</v>
      </c>
      <c r="AY35" s="79" t="s">
        <v>42</v>
      </c>
      <c r="AZ35" s="79" t="s">
        <v>42</v>
      </c>
      <c r="BA35" s="79" t="s">
        <v>42</v>
      </c>
      <c r="BB35" s="79" t="s">
        <v>42</v>
      </c>
      <c r="BC35" s="79" t="s">
        <v>42</v>
      </c>
      <c r="BD35" s="32">
        <v>400</v>
      </c>
      <c r="BE35" s="93">
        <f t="shared" si="12"/>
        <v>27</v>
      </c>
      <c r="BF35" s="32">
        <f t="shared" si="14"/>
        <v>41.8</v>
      </c>
    </row>
    <row r="36" spans="1:60" ht="20" x14ac:dyDescent="0.2">
      <c r="A36" s="83"/>
      <c r="B36" s="83"/>
      <c r="C36" s="84"/>
      <c r="D36" s="83"/>
      <c r="E36" s="83"/>
      <c r="F36" s="83"/>
      <c r="G36" s="83"/>
      <c r="H36" s="83"/>
      <c r="I36" s="83"/>
      <c r="J36" s="83"/>
      <c r="K36" s="83"/>
      <c r="L36" s="84"/>
      <c r="M36" s="83"/>
      <c r="N36" s="83"/>
      <c r="O36" s="83"/>
      <c r="P36" s="83"/>
      <c r="Q36" s="83"/>
      <c r="R36" s="83"/>
      <c r="S36" s="83"/>
      <c r="T36" s="83"/>
      <c r="U36" s="84"/>
      <c r="V36" s="84"/>
      <c r="W36" s="83"/>
      <c r="X36" s="83"/>
      <c r="Y36" s="83"/>
      <c r="Z36" s="83"/>
      <c r="AA36" s="83"/>
      <c r="AB36" s="83"/>
      <c r="AC36" s="83"/>
      <c r="AD36" s="84"/>
      <c r="AE36" s="83"/>
      <c r="AF36" s="83"/>
      <c r="AG36" s="83"/>
      <c r="AH36" s="83"/>
      <c r="AI36" s="83"/>
      <c r="AJ36" s="83"/>
      <c r="AK36" s="83"/>
      <c r="AL36" s="84"/>
      <c r="AM36" s="84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4"/>
      <c r="AY36" s="84"/>
      <c r="AZ36" s="84"/>
      <c r="BA36" s="84"/>
      <c r="BB36" s="84"/>
      <c r="BC36" s="84"/>
      <c r="BD36" s="77" t="s">
        <v>72</v>
      </c>
      <c r="BE36" s="77" t="s">
        <v>73</v>
      </c>
    </row>
    <row r="37" spans="1:60" ht="20" x14ac:dyDescent="0.2">
      <c r="A37" s="85" t="s">
        <v>74</v>
      </c>
      <c r="C37" s="79" t="s">
        <v>42</v>
      </c>
      <c r="D37" s="80"/>
      <c r="E37" s="83">
        <v>1</v>
      </c>
      <c r="F37" s="83">
        <v>1</v>
      </c>
      <c r="G37" s="83">
        <v>1</v>
      </c>
      <c r="H37" s="83">
        <v>1</v>
      </c>
      <c r="I37" s="83">
        <v>1</v>
      </c>
      <c r="J37" s="83">
        <v>1</v>
      </c>
      <c r="K37" s="83">
        <v>1</v>
      </c>
      <c r="L37" s="79" t="s">
        <v>42</v>
      </c>
      <c r="M37" s="83">
        <v>1</v>
      </c>
      <c r="N37" s="83">
        <v>1</v>
      </c>
      <c r="O37" s="86">
        <v>0.2</v>
      </c>
      <c r="P37" s="86">
        <v>0.2</v>
      </c>
      <c r="Q37" s="86">
        <v>0.2</v>
      </c>
      <c r="R37" s="86">
        <v>0.2</v>
      </c>
      <c r="S37" s="86">
        <v>0.2</v>
      </c>
      <c r="T37" s="86">
        <v>0.2</v>
      </c>
      <c r="U37" s="79" t="s">
        <v>42</v>
      </c>
      <c r="V37" s="79" t="s">
        <v>42</v>
      </c>
      <c r="W37" s="86">
        <v>0.2</v>
      </c>
      <c r="X37" s="86">
        <v>0.2</v>
      </c>
      <c r="Y37" s="86">
        <v>0.2</v>
      </c>
      <c r="Z37" s="86">
        <v>0.2</v>
      </c>
      <c r="AA37" s="83">
        <v>1</v>
      </c>
      <c r="AB37" s="83">
        <v>1</v>
      </c>
      <c r="AC37" s="83">
        <v>1</v>
      </c>
      <c r="AD37" s="79" t="s">
        <v>42</v>
      </c>
      <c r="AE37" s="83">
        <v>1</v>
      </c>
      <c r="AF37" s="83">
        <v>1</v>
      </c>
      <c r="AG37" s="83">
        <v>1</v>
      </c>
      <c r="AH37" s="83">
        <v>1</v>
      </c>
      <c r="AI37" s="87"/>
      <c r="AJ37" s="87"/>
      <c r="AK37" s="87"/>
      <c r="AL37" s="79" t="s">
        <v>42</v>
      </c>
      <c r="AM37" s="79" t="s">
        <v>42</v>
      </c>
      <c r="AN37" s="87"/>
      <c r="AO37" s="87"/>
      <c r="AP37" s="80"/>
      <c r="AQ37" s="88"/>
      <c r="AR37" s="88"/>
      <c r="AT37" s="89"/>
      <c r="AX37" s="79" t="s">
        <v>42</v>
      </c>
      <c r="AY37" s="79" t="s">
        <v>42</v>
      </c>
      <c r="AZ37" s="79" t="s">
        <v>42</v>
      </c>
      <c r="BA37" s="79" t="s">
        <v>42</v>
      </c>
      <c r="BB37" s="79" t="s">
        <v>42</v>
      </c>
      <c r="BC37" s="79" t="s">
        <v>42</v>
      </c>
      <c r="BD37" s="32">
        <v>520</v>
      </c>
      <c r="BE37" s="93">
        <f t="shared" si="12"/>
        <v>17.999999999999993</v>
      </c>
    </row>
    <row r="38" spans="1:60" ht="20" x14ac:dyDescent="0.2">
      <c r="A38" s="85" t="s">
        <v>75</v>
      </c>
      <c r="C38" s="79" t="s">
        <v>42</v>
      </c>
      <c r="D38" s="80"/>
      <c r="E38" s="83">
        <v>1</v>
      </c>
      <c r="F38" s="83">
        <v>1</v>
      </c>
      <c r="G38" s="83">
        <v>1</v>
      </c>
      <c r="H38" s="83">
        <v>1</v>
      </c>
      <c r="I38" s="83">
        <v>1</v>
      </c>
      <c r="J38" s="83">
        <v>1</v>
      </c>
      <c r="K38" s="83">
        <v>1</v>
      </c>
      <c r="L38" s="79" t="s">
        <v>42</v>
      </c>
      <c r="M38" s="83">
        <v>1</v>
      </c>
      <c r="N38" s="83">
        <v>1</v>
      </c>
      <c r="O38" s="86">
        <v>0.2</v>
      </c>
      <c r="P38" s="86">
        <v>0.2</v>
      </c>
      <c r="Q38" s="86">
        <v>0.2</v>
      </c>
      <c r="R38" s="86">
        <v>0.2</v>
      </c>
      <c r="S38" s="86">
        <v>0.2</v>
      </c>
      <c r="T38" s="86">
        <v>0.2</v>
      </c>
      <c r="U38" s="79" t="s">
        <v>42</v>
      </c>
      <c r="V38" s="79" t="s">
        <v>42</v>
      </c>
      <c r="W38" s="86">
        <v>0.2</v>
      </c>
      <c r="X38" s="86">
        <v>0.2</v>
      </c>
      <c r="Y38" s="86">
        <v>0.2</v>
      </c>
      <c r="Z38" s="86">
        <v>0.2</v>
      </c>
      <c r="AA38" s="83">
        <v>1</v>
      </c>
      <c r="AB38" s="83">
        <v>1</v>
      </c>
      <c r="AC38" s="83">
        <v>1</v>
      </c>
      <c r="AD38" s="79" t="s">
        <v>42</v>
      </c>
      <c r="AE38" s="83">
        <v>1</v>
      </c>
      <c r="AF38" s="83">
        <v>1</v>
      </c>
      <c r="AG38" s="83">
        <v>1</v>
      </c>
      <c r="AH38" s="83">
        <v>1</v>
      </c>
      <c r="AI38" s="87"/>
      <c r="AJ38" s="87"/>
      <c r="AK38" s="87"/>
      <c r="AL38" s="79" t="s">
        <v>42</v>
      </c>
      <c r="AM38" s="79" t="s">
        <v>42</v>
      </c>
      <c r="AN38" s="87"/>
      <c r="AO38" s="87"/>
      <c r="AP38" s="80"/>
      <c r="AQ38" s="88"/>
      <c r="AR38" s="88"/>
      <c r="AT38" s="89"/>
      <c r="AX38" s="79" t="s">
        <v>42</v>
      </c>
      <c r="AY38" s="79" t="s">
        <v>42</v>
      </c>
      <c r="AZ38" s="79" t="s">
        <v>42</v>
      </c>
      <c r="BA38" s="79" t="s">
        <v>42</v>
      </c>
      <c r="BB38" s="79" t="s">
        <v>42</v>
      </c>
      <c r="BC38" s="79" t="s">
        <v>42</v>
      </c>
      <c r="BD38" s="32">
        <v>520</v>
      </c>
      <c r="BE38" s="93">
        <f t="shared" si="12"/>
        <v>17.999999999999993</v>
      </c>
    </row>
    <row r="39" spans="1:60" ht="20" x14ac:dyDescent="0.2">
      <c r="A39" s="85" t="s">
        <v>76</v>
      </c>
      <c r="C39" s="79" t="s">
        <v>42</v>
      </c>
      <c r="D39" s="80"/>
      <c r="E39" s="83">
        <v>1</v>
      </c>
      <c r="F39" s="83">
        <v>1</v>
      </c>
      <c r="G39" s="83">
        <v>1</v>
      </c>
      <c r="H39" s="83">
        <v>1</v>
      </c>
      <c r="I39" s="83">
        <v>1</v>
      </c>
      <c r="J39" s="83">
        <v>1</v>
      </c>
      <c r="K39" s="83">
        <v>1</v>
      </c>
      <c r="L39" s="79" t="s">
        <v>42</v>
      </c>
      <c r="M39" s="83">
        <v>1</v>
      </c>
      <c r="N39" s="83">
        <v>1</v>
      </c>
      <c r="O39" s="86">
        <v>0.2</v>
      </c>
      <c r="P39" s="86">
        <v>0.2</v>
      </c>
      <c r="Q39" s="86">
        <v>0.2</v>
      </c>
      <c r="R39" s="86">
        <v>0.2</v>
      </c>
      <c r="S39" s="86">
        <v>0.2</v>
      </c>
      <c r="T39" s="86">
        <v>0.2</v>
      </c>
      <c r="U39" s="79" t="s">
        <v>42</v>
      </c>
      <c r="V39" s="79" t="s">
        <v>42</v>
      </c>
      <c r="W39" s="86">
        <v>0.2</v>
      </c>
      <c r="X39" s="86">
        <v>0.2</v>
      </c>
      <c r="Y39" s="86">
        <v>0.2</v>
      </c>
      <c r="Z39" s="86">
        <v>0.2</v>
      </c>
      <c r="AA39" s="83">
        <v>1</v>
      </c>
      <c r="AB39" s="83">
        <v>1</v>
      </c>
      <c r="AC39" s="83">
        <v>1</v>
      </c>
      <c r="AD39" s="79" t="s">
        <v>42</v>
      </c>
      <c r="AE39" s="83">
        <v>1</v>
      </c>
      <c r="AF39" s="83">
        <v>1</v>
      </c>
      <c r="AG39" s="83">
        <v>1</v>
      </c>
      <c r="AH39" s="83">
        <v>1</v>
      </c>
      <c r="AI39" s="87"/>
      <c r="AJ39" s="87"/>
      <c r="AK39" s="87"/>
      <c r="AL39" s="79" t="s">
        <v>42</v>
      </c>
      <c r="AM39" s="79" t="s">
        <v>42</v>
      </c>
      <c r="AN39" s="87"/>
      <c r="AO39" s="87"/>
      <c r="AP39" s="80"/>
      <c r="AQ39" s="88"/>
      <c r="AR39" s="88"/>
      <c r="AT39" s="89"/>
      <c r="AX39" s="79" t="s">
        <v>42</v>
      </c>
      <c r="AY39" s="79" t="s">
        <v>42</v>
      </c>
      <c r="AZ39" s="79" t="s">
        <v>42</v>
      </c>
      <c r="BA39" s="79" t="s">
        <v>42</v>
      </c>
      <c r="BB39" s="79" t="s">
        <v>42</v>
      </c>
      <c r="BC39" s="79" t="s">
        <v>42</v>
      </c>
      <c r="BD39" s="32">
        <v>520</v>
      </c>
      <c r="BE39" s="93">
        <f t="shared" si="12"/>
        <v>17.999999999999993</v>
      </c>
    </row>
    <row r="40" spans="1:60" ht="20" x14ac:dyDescent="0.2">
      <c r="A40" s="85" t="s">
        <v>77</v>
      </c>
      <c r="C40" s="79" t="s">
        <v>42</v>
      </c>
      <c r="D40" s="80"/>
      <c r="E40" s="83">
        <v>1</v>
      </c>
      <c r="F40" s="83">
        <v>1</v>
      </c>
      <c r="G40" s="83">
        <v>1</v>
      </c>
      <c r="H40" s="83">
        <v>1</v>
      </c>
      <c r="I40" s="83">
        <v>1</v>
      </c>
      <c r="J40" s="83">
        <v>1</v>
      </c>
      <c r="K40" s="83">
        <v>1</v>
      </c>
      <c r="L40" s="79" t="s">
        <v>42</v>
      </c>
      <c r="M40" s="83">
        <v>1</v>
      </c>
      <c r="N40" s="83">
        <v>1</v>
      </c>
      <c r="O40" s="86">
        <v>0.2</v>
      </c>
      <c r="P40" s="86">
        <v>0.2</v>
      </c>
      <c r="Q40" s="86">
        <v>0.2</v>
      </c>
      <c r="R40" s="86">
        <v>0.2</v>
      </c>
      <c r="S40" s="86">
        <v>0.2</v>
      </c>
      <c r="T40" s="86">
        <v>0.2</v>
      </c>
      <c r="U40" s="79" t="s">
        <v>42</v>
      </c>
      <c r="V40" s="79" t="s">
        <v>42</v>
      </c>
      <c r="W40" s="86">
        <v>0.2</v>
      </c>
      <c r="X40" s="86">
        <v>0.2</v>
      </c>
      <c r="Y40" s="86">
        <v>0.2</v>
      </c>
      <c r="Z40" s="86">
        <v>0.2</v>
      </c>
      <c r="AA40" s="83">
        <v>1</v>
      </c>
      <c r="AB40" s="83">
        <v>1</v>
      </c>
      <c r="AC40" s="83">
        <v>1</v>
      </c>
      <c r="AD40" s="79" t="s">
        <v>42</v>
      </c>
      <c r="AE40" s="83">
        <v>1</v>
      </c>
      <c r="AF40" s="83">
        <v>1</v>
      </c>
      <c r="AG40" s="83">
        <v>1</v>
      </c>
      <c r="AH40" s="83">
        <v>1</v>
      </c>
      <c r="AI40" s="87"/>
      <c r="AJ40" s="87"/>
      <c r="AK40" s="87"/>
      <c r="AL40" s="79" t="s">
        <v>42</v>
      </c>
      <c r="AM40" s="79" t="s">
        <v>42</v>
      </c>
      <c r="AN40" s="87"/>
      <c r="AO40" s="87"/>
      <c r="AP40" s="80"/>
      <c r="AQ40" s="88"/>
      <c r="AR40" s="88"/>
      <c r="AT40" s="89"/>
      <c r="AX40" s="79" t="s">
        <v>42</v>
      </c>
      <c r="AY40" s="79" t="s">
        <v>42</v>
      </c>
      <c r="AZ40" s="79" t="s">
        <v>42</v>
      </c>
      <c r="BA40" s="79" t="s">
        <v>42</v>
      </c>
      <c r="BB40" s="79" t="s">
        <v>42</v>
      </c>
      <c r="BC40" s="79" t="s">
        <v>42</v>
      </c>
      <c r="BD40" s="32">
        <v>520</v>
      </c>
      <c r="BE40" s="93">
        <f t="shared" si="12"/>
        <v>17.999999999999993</v>
      </c>
    </row>
    <row r="41" spans="1:60" ht="20" x14ac:dyDescent="0.2">
      <c r="A41" s="83"/>
      <c r="B41" s="83"/>
      <c r="C41" s="84"/>
      <c r="D41" s="83"/>
      <c r="E41" s="83"/>
      <c r="F41" s="83"/>
      <c r="G41" s="83"/>
      <c r="H41" s="83"/>
      <c r="I41" s="83"/>
      <c r="J41" s="83"/>
      <c r="K41" s="83"/>
      <c r="L41" s="84"/>
      <c r="M41" s="83"/>
      <c r="N41" s="83"/>
      <c r="O41" s="83"/>
      <c r="P41" s="83"/>
      <c r="Q41" s="83"/>
      <c r="R41" s="83"/>
      <c r="S41" s="83"/>
      <c r="T41" s="83"/>
      <c r="U41" s="84"/>
      <c r="V41" s="84"/>
      <c r="W41" s="83"/>
      <c r="X41" s="83"/>
      <c r="Y41" s="83"/>
      <c r="Z41" s="83"/>
      <c r="AA41" s="83"/>
      <c r="AB41" s="83"/>
      <c r="AC41" s="83"/>
      <c r="AD41" s="84"/>
      <c r="AE41" s="83"/>
      <c r="AF41" s="83"/>
      <c r="AG41" s="83"/>
      <c r="AH41" s="83"/>
      <c r="AI41" s="83"/>
      <c r="AJ41" s="83"/>
      <c r="AK41" s="83"/>
      <c r="AL41" s="84"/>
      <c r="AM41" s="84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4"/>
      <c r="AY41" s="84"/>
      <c r="AZ41" s="84"/>
      <c r="BA41" s="84"/>
      <c r="BB41" s="84"/>
      <c r="BC41" s="84"/>
      <c r="BD41" s="77" t="s">
        <v>78</v>
      </c>
      <c r="BE41" s="77" t="s">
        <v>79</v>
      </c>
    </row>
    <row r="42" spans="1:60" ht="20" x14ac:dyDescent="0.2">
      <c r="A42" s="85" t="s">
        <v>80</v>
      </c>
      <c r="C42" s="79" t="s">
        <v>42</v>
      </c>
      <c r="D42" s="86"/>
      <c r="E42" s="86">
        <v>0.2</v>
      </c>
      <c r="F42" s="86">
        <v>0.2</v>
      </c>
      <c r="G42" s="86">
        <v>0.2</v>
      </c>
      <c r="H42" s="86">
        <v>0.2</v>
      </c>
      <c r="I42" s="86">
        <v>0.2</v>
      </c>
      <c r="J42" s="86">
        <v>0.2</v>
      </c>
      <c r="K42" s="86">
        <v>0.2</v>
      </c>
      <c r="L42" s="79" t="s">
        <v>42</v>
      </c>
      <c r="M42" s="86">
        <v>0.2</v>
      </c>
      <c r="N42" s="86">
        <v>0.2</v>
      </c>
      <c r="O42" s="83">
        <v>1</v>
      </c>
      <c r="P42" s="83">
        <v>1</v>
      </c>
      <c r="Q42" s="83">
        <v>1</v>
      </c>
      <c r="R42" s="83">
        <v>1</v>
      </c>
      <c r="S42" s="83">
        <v>1</v>
      </c>
      <c r="T42" s="83">
        <v>1</v>
      </c>
      <c r="U42" s="79" t="s">
        <v>42</v>
      </c>
      <c r="V42" s="79" t="s">
        <v>42</v>
      </c>
      <c r="W42" s="83">
        <v>1</v>
      </c>
      <c r="X42" s="83">
        <v>1</v>
      </c>
      <c r="Y42" s="83">
        <v>1</v>
      </c>
      <c r="Z42" s="83">
        <v>1</v>
      </c>
      <c r="AA42" s="83">
        <v>1</v>
      </c>
      <c r="AB42" s="83">
        <v>1</v>
      </c>
      <c r="AC42" s="83">
        <v>1</v>
      </c>
      <c r="AD42" s="79" t="s">
        <v>42</v>
      </c>
      <c r="AE42" s="87"/>
      <c r="AF42" s="87"/>
      <c r="AG42" s="87"/>
      <c r="AH42" s="87"/>
      <c r="AI42" s="87"/>
      <c r="AJ42" s="87"/>
      <c r="AK42" s="87"/>
      <c r="AL42" s="79" t="s">
        <v>42</v>
      </c>
      <c r="AM42" s="79" t="s">
        <v>42</v>
      </c>
      <c r="AN42" s="87"/>
      <c r="AO42" s="80"/>
      <c r="AP42" s="88"/>
      <c r="AQ42" s="88"/>
      <c r="AR42" s="88"/>
      <c r="AT42" s="89"/>
      <c r="AX42" s="79" t="s">
        <v>42</v>
      </c>
      <c r="AY42" s="79" t="s">
        <v>42</v>
      </c>
      <c r="AZ42" s="79" t="s">
        <v>42</v>
      </c>
      <c r="BA42" s="79" t="s">
        <v>42</v>
      </c>
      <c r="BB42" s="79" t="s">
        <v>42</v>
      </c>
      <c r="BC42" s="79" t="s">
        <v>42</v>
      </c>
      <c r="BD42" s="32">
        <v>640</v>
      </c>
      <c r="BE42" s="93">
        <f t="shared" si="12"/>
        <v>14.8</v>
      </c>
    </row>
    <row r="43" spans="1:60" ht="20" x14ac:dyDescent="0.2">
      <c r="A43" s="85" t="s">
        <v>81</v>
      </c>
      <c r="C43" s="79" t="s">
        <v>42</v>
      </c>
      <c r="D43" s="86"/>
      <c r="E43" s="86">
        <v>0.4</v>
      </c>
      <c r="F43" s="86">
        <v>0.4</v>
      </c>
      <c r="G43" s="86">
        <v>0.4</v>
      </c>
      <c r="H43" s="86">
        <v>0.4</v>
      </c>
      <c r="I43" s="86">
        <v>0.4</v>
      </c>
      <c r="J43" s="86">
        <v>0.4</v>
      </c>
      <c r="K43" s="86">
        <v>0.4</v>
      </c>
      <c r="L43" s="79" t="s">
        <v>42</v>
      </c>
      <c r="M43" s="86">
        <v>0.4</v>
      </c>
      <c r="N43" s="86">
        <v>0.4</v>
      </c>
      <c r="O43" s="83">
        <v>1</v>
      </c>
      <c r="P43" s="83">
        <v>1</v>
      </c>
      <c r="Q43" s="83">
        <v>1</v>
      </c>
      <c r="R43" s="83">
        <v>1</v>
      </c>
      <c r="S43" s="83">
        <v>1</v>
      </c>
      <c r="T43" s="83">
        <v>1</v>
      </c>
      <c r="U43" s="79" t="s">
        <v>42</v>
      </c>
      <c r="V43" s="79" t="s">
        <v>42</v>
      </c>
      <c r="W43" s="83">
        <v>1</v>
      </c>
      <c r="X43" s="83">
        <v>1</v>
      </c>
      <c r="Y43" s="83">
        <v>1</v>
      </c>
      <c r="Z43" s="83">
        <v>1</v>
      </c>
      <c r="AA43" s="83">
        <v>1</v>
      </c>
      <c r="AB43" s="83">
        <v>1</v>
      </c>
      <c r="AC43" s="83">
        <v>1</v>
      </c>
      <c r="AD43" s="79" t="s">
        <v>42</v>
      </c>
      <c r="AE43" s="87"/>
      <c r="AF43" s="87"/>
      <c r="AG43" s="87"/>
      <c r="AH43" s="87"/>
      <c r="AI43" s="87"/>
      <c r="AJ43" s="87"/>
      <c r="AK43" s="87"/>
      <c r="AL43" s="79" t="s">
        <v>42</v>
      </c>
      <c r="AM43" s="79" t="s">
        <v>42</v>
      </c>
      <c r="AN43" s="87"/>
      <c r="AO43" s="80"/>
      <c r="AP43" s="88"/>
      <c r="AQ43" s="88"/>
      <c r="AR43" s="88"/>
      <c r="AT43" s="89"/>
      <c r="AX43" s="79" t="s">
        <v>42</v>
      </c>
      <c r="AY43" s="79" t="s">
        <v>42</v>
      </c>
      <c r="AZ43" s="79" t="s">
        <v>42</v>
      </c>
      <c r="BA43" s="79" t="s">
        <v>42</v>
      </c>
      <c r="BB43" s="79" t="s">
        <v>42</v>
      </c>
      <c r="BC43" s="79" t="s">
        <v>42</v>
      </c>
      <c r="BD43" s="32">
        <v>640</v>
      </c>
      <c r="BE43" s="93">
        <f t="shared" si="12"/>
        <v>16.600000000000001</v>
      </c>
    </row>
    <row r="44" spans="1:60" ht="20" x14ac:dyDescent="0.2">
      <c r="A44" s="85" t="s">
        <v>82</v>
      </c>
      <c r="C44" s="79" t="s">
        <v>42</v>
      </c>
      <c r="D44" s="86"/>
      <c r="E44" s="86">
        <v>0.2</v>
      </c>
      <c r="F44" s="86">
        <v>0.2</v>
      </c>
      <c r="G44" s="86">
        <v>0.2</v>
      </c>
      <c r="H44" s="86">
        <v>0.2</v>
      </c>
      <c r="I44" s="86">
        <v>0.2</v>
      </c>
      <c r="J44" s="86">
        <v>0.2</v>
      </c>
      <c r="K44" s="86">
        <v>0.2</v>
      </c>
      <c r="L44" s="79" t="s">
        <v>42</v>
      </c>
      <c r="M44" s="86">
        <v>0.2</v>
      </c>
      <c r="N44" s="86">
        <v>0.2</v>
      </c>
      <c r="O44" s="83">
        <v>1</v>
      </c>
      <c r="P44" s="83">
        <v>1</v>
      </c>
      <c r="Q44" s="83">
        <v>1</v>
      </c>
      <c r="R44" s="83">
        <v>1</v>
      </c>
      <c r="S44" s="83">
        <v>1</v>
      </c>
      <c r="T44" s="83">
        <v>1</v>
      </c>
      <c r="U44" s="79" t="s">
        <v>42</v>
      </c>
      <c r="V44" s="79" t="s">
        <v>42</v>
      </c>
      <c r="W44" s="83">
        <v>1</v>
      </c>
      <c r="X44" s="83">
        <v>1</v>
      </c>
      <c r="Y44" s="83">
        <v>1</v>
      </c>
      <c r="Z44" s="83">
        <v>1</v>
      </c>
      <c r="AA44" s="83">
        <v>1</v>
      </c>
      <c r="AB44" s="83">
        <v>1</v>
      </c>
      <c r="AC44" s="83">
        <v>1</v>
      </c>
      <c r="AD44" s="79" t="s">
        <v>42</v>
      </c>
      <c r="AE44" s="87"/>
      <c r="AF44" s="87"/>
      <c r="AG44" s="87"/>
      <c r="AH44" s="87"/>
      <c r="AI44" s="87"/>
      <c r="AJ44" s="87"/>
      <c r="AK44" s="87"/>
      <c r="AL44" s="79" t="s">
        <v>42</v>
      </c>
      <c r="AM44" s="79" t="s">
        <v>42</v>
      </c>
      <c r="AN44" s="87"/>
      <c r="AO44" s="80"/>
      <c r="AP44" s="88"/>
      <c r="AQ44" s="88"/>
      <c r="AR44" s="88"/>
      <c r="AT44" s="89"/>
      <c r="AX44" s="79" t="s">
        <v>42</v>
      </c>
      <c r="AY44" s="79" t="s">
        <v>42</v>
      </c>
      <c r="AZ44" s="79" t="s">
        <v>42</v>
      </c>
      <c r="BA44" s="79" t="s">
        <v>42</v>
      </c>
      <c r="BB44" s="79" t="s">
        <v>42</v>
      </c>
      <c r="BC44" s="79" t="s">
        <v>42</v>
      </c>
      <c r="BD44" s="32">
        <v>640</v>
      </c>
      <c r="BE44" s="93">
        <f t="shared" si="12"/>
        <v>14.8</v>
      </c>
    </row>
    <row r="45" spans="1:60" ht="20" x14ac:dyDescent="0.2">
      <c r="A45" s="85" t="s">
        <v>83</v>
      </c>
      <c r="C45" s="79" t="s">
        <v>42</v>
      </c>
      <c r="D45" s="86"/>
      <c r="E45" s="86">
        <v>0.4</v>
      </c>
      <c r="F45" s="86">
        <v>0.4</v>
      </c>
      <c r="G45" s="86">
        <v>0.4</v>
      </c>
      <c r="H45" s="86">
        <v>0.4</v>
      </c>
      <c r="I45" s="86">
        <v>0.4</v>
      </c>
      <c r="J45" s="86">
        <v>0.4</v>
      </c>
      <c r="K45" s="86">
        <v>0.4</v>
      </c>
      <c r="L45" s="79" t="s">
        <v>42</v>
      </c>
      <c r="M45" s="86">
        <v>0.4</v>
      </c>
      <c r="N45" s="86">
        <v>0.4</v>
      </c>
      <c r="O45" s="83">
        <v>1</v>
      </c>
      <c r="P45" s="83">
        <v>1</v>
      </c>
      <c r="Q45" s="83">
        <v>1</v>
      </c>
      <c r="R45" s="83">
        <v>1</v>
      </c>
      <c r="S45" s="83">
        <v>1</v>
      </c>
      <c r="T45" s="83">
        <v>1</v>
      </c>
      <c r="U45" s="79" t="s">
        <v>42</v>
      </c>
      <c r="V45" s="79" t="s">
        <v>42</v>
      </c>
      <c r="W45" s="83">
        <v>1</v>
      </c>
      <c r="X45" s="83">
        <v>1</v>
      </c>
      <c r="Y45" s="83">
        <v>1</v>
      </c>
      <c r="Z45" s="83">
        <v>1</v>
      </c>
      <c r="AA45" s="83">
        <v>1</v>
      </c>
      <c r="AB45" s="83">
        <v>1</v>
      </c>
      <c r="AC45" s="83">
        <v>1</v>
      </c>
      <c r="AD45" s="79" t="s">
        <v>42</v>
      </c>
      <c r="AE45" s="87"/>
      <c r="AF45" s="87"/>
      <c r="AG45" s="87"/>
      <c r="AH45" s="87"/>
      <c r="AI45" s="87"/>
      <c r="AJ45" s="87"/>
      <c r="AK45" s="87"/>
      <c r="AL45" s="79" t="s">
        <v>42</v>
      </c>
      <c r="AM45" s="79" t="s">
        <v>42</v>
      </c>
      <c r="AN45" s="87"/>
      <c r="AO45" s="80"/>
      <c r="AP45" s="88"/>
      <c r="AQ45" s="88"/>
      <c r="AR45" s="88"/>
      <c r="AT45" s="89"/>
      <c r="AX45" s="79" t="s">
        <v>42</v>
      </c>
      <c r="AY45" s="79" t="s">
        <v>42</v>
      </c>
      <c r="AZ45" s="79" t="s">
        <v>42</v>
      </c>
      <c r="BA45" s="79" t="s">
        <v>42</v>
      </c>
      <c r="BB45" s="79" t="s">
        <v>42</v>
      </c>
      <c r="BC45" s="79" t="s">
        <v>42</v>
      </c>
      <c r="BD45" s="32">
        <v>640</v>
      </c>
      <c r="BE45" s="93">
        <f t="shared" si="12"/>
        <v>16.600000000000001</v>
      </c>
    </row>
    <row r="46" spans="1:60" ht="20" x14ac:dyDescent="0.2">
      <c r="A46" s="85" t="s">
        <v>84</v>
      </c>
      <c r="C46" s="79" t="s">
        <v>42</v>
      </c>
      <c r="D46" s="86"/>
      <c r="E46" s="86">
        <v>0.4</v>
      </c>
      <c r="F46" s="86">
        <v>0.4</v>
      </c>
      <c r="G46" s="86">
        <v>0.4</v>
      </c>
      <c r="H46" s="86">
        <v>0.4</v>
      </c>
      <c r="I46" s="86">
        <v>0.4</v>
      </c>
      <c r="J46" s="86">
        <v>0.4</v>
      </c>
      <c r="K46" s="86">
        <v>0.4</v>
      </c>
      <c r="L46" s="79" t="s">
        <v>42</v>
      </c>
      <c r="M46" s="86">
        <v>0.4</v>
      </c>
      <c r="N46" s="86">
        <v>0.4</v>
      </c>
      <c r="O46" s="83">
        <v>2</v>
      </c>
      <c r="P46" s="83">
        <v>2</v>
      </c>
      <c r="Q46" s="83">
        <v>2</v>
      </c>
      <c r="R46" s="83">
        <v>2</v>
      </c>
      <c r="S46" s="83">
        <v>2</v>
      </c>
      <c r="T46" s="83">
        <v>2</v>
      </c>
      <c r="U46" s="79" t="s">
        <v>42</v>
      </c>
      <c r="V46" s="79" t="s">
        <v>42</v>
      </c>
      <c r="W46" s="83">
        <v>2</v>
      </c>
      <c r="X46" s="83">
        <v>2</v>
      </c>
      <c r="Y46" s="83">
        <v>2</v>
      </c>
      <c r="Z46" s="83">
        <v>2</v>
      </c>
      <c r="AA46" s="83">
        <v>2</v>
      </c>
      <c r="AB46" s="83">
        <v>2</v>
      </c>
      <c r="AC46" s="83">
        <v>2</v>
      </c>
      <c r="AD46" s="79" t="s">
        <v>42</v>
      </c>
      <c r="AE46" s="87"/>
      <c r="AF46" s="87"/>
      <c r="AG46" s="87"/>
      <c r="AH46" s="87"/>
      <c r="AI46" s="87"/>
      <c r="AJ46" s="87"/>
      <c r="AK46" s="87"/>
      <c r="AL46" s="79" t="s">
        <v>42</v>
      </c>
      <c r="AM46" s="79" t="s">
        <v>42</v>
      </c>
      <c r="AN46" s="87"/>
      <c r="AO46" s="80"/>
      <c r="AP46" s="88"/>
      <c r="AQ46" s="88"/>
      <c r="AR46" s="88"/>
      <c r="AT46" s="89"/>
      <c r="AX46" s="79" t="s">
        <v>42</v>
      </c>
      <c r="AY46" s="79" t="s">
        <v>42</v>
      </c>
      <c r="AZ46" s="79" t="s">
        <v>42</v>
      </c>
      <c r="BA46" s="79" t="s">
        <v>42</v>
      </c>
      <c r="BB46" s="79" t="s">
        <v>42</v>
      </c>
      <c r="BC46" s="79" t="s">
        <v>42</v>
      </c>
      <c r="BD46" s="32">
        <v>640</v>
      </c>
      <c r="BE46" s="93">
        <f t="shared" si="12"/>
        <v>29.6</v>
      </c>
      <c r="BG46" s="94" t="s">
        <v>85</v>
      </c>
      <c r="BH46" s="81" t="s">
        <v>86</v>
      </c>
    </row>
    <row r="47" spans="1:60" ht="20" x14ac:dyDescent="0.2">
      <c r="A47" s="85" t="s">
        <v>29</v>
      </c>
      <c r="C47" s="79" t="s">
        <v>42</v>
      </c>
      <c r="D47" s="86"/>
      <c r="E47" s="86">
        <v>0.4</v>
      </c>
      <c r="F47" s="86">
        <v>0.4</v>
      </c>
      <c r="G47" s="86">
        <v>0.4</v>
      </c>
      <c r="H47" s="86">
        <v>0.4</v>
      </c>
      <c r="I47" s="86">
        <v>0.4</v>
      </c>
      <c r="J47" s="86">
        <v>0.4</v>
      </c>
      <c r="K47" s="86">
        <v>0.4</v>
      </c>
      <c r="L47" s="79" t="s">
        <v>42</v>
      </c>
      <c r="M47" s="86">
        <v>0.4</v>
      </c>
      <c r="N47" s="86">
        <v>0.4</v>
      </c>
      <c r="O47" s="83">
        <v>1</v>
      </c>
      <c r="P47" s="83">
        <v>1</v>
      </c>
      <c r="Q47" s="83">
        <v>1</v>
      </c>
      <c r="R47" s="83">
        <v>1</v>
      </c>
      <c r="S47" s="83">
        <v>1</v>
      </c>
      <c r="T47" s="83">
        <v>1</v>
      </c>
      <c r="U47" s="79" t="s">
        <v>42</v>
      </c>
      <c r="V47" s="79" t="s">
        <v>42</v>
      </c>
      <c r="W47" s="83">
        <v>1</v>
      </c>
      <c r="X47" s="83">
        <v>1</v>
      </c>
      <c r="Y47" s="83">
        <v>1</v>
      </c>
      <c r="Z47" s="83">
        <v>1</v>
      </c>
      <c r="AA47" s="83">
        <v>1</v>
      </c>
      <c r="AB47" s="83">
        <v>1</v>
      </c>
      <c r="AC47" s="83">
        <v>1</v>
      </c>
      <c r="AD47" s="79" t="s">
        <v>42</v>
      </c>
      <c r="AE47" s="87"/>
      <c r="AF47" s="87"/>
      <c r="AG47" s="87"/>
      <c r="AH47" s="87"/>
      <c r="AI47" s="87"/>
      <c r="AJ47" s="87"/>
      <c r="AK47" s="87"/>
      <c r="AL47" s="79" t="s">
        <v>42</v>
      </c>
      <c r="AM47" s="79" t="s">
        <v>42</v>
      </c>
      <c r="AN47" s="87"/>
      <c r="AO47" s="80"/>
      <c r="AP47" s="88"/>
      <c r="AQ47" s="88"/>
      <c r="AR47" s="88"/>
      <c r="AT47" s="89"/>
      <c r="AX47" s="79" t="s">
        <v>42</v>
      </c>
      <c r="AY47" s="79" t="s">
        <v>42</v>
      </c>
      <c r="AZ47" s="79" t="s">
        <v>42</v>
      </c>
      <c r="BA47" s="79" t="s">
        <v>42</v>
      </c>
      <c r="BB47" s="79" t="s">
        <v>42</v>
      </c>
      <c r="BC47" s="79" t="s">
        <v>42</v>
      </c>
      <c r="BD47" s="32">
        <v>640</v>
      </c>
      <c r="BE47" s="93">
        <f t="shared" si="12"/>
        <v>16.600000000000001</v>
      </c>
      <c r="BG47" s="94" t="s">
        <v>85</v>
      </c>
      <c r="BH47" s="81" t="s">
        <v>87</v>
      </c>
    </row>
    <row r="48" spans="1:60" ht="20" x14ac:dyDescent="0.2">
      <c r="A48" s="85" t="s">
        <v>88</v>
      </c>
      <c r="C48" s="79" t="s">
        <v>42</v>
      </c>
      <c r="D48" s="86"/>
      <c r="E48" s="86">
        <v>0.2</v>
      </c>
      <c r="F48" s="86">
        <v>0.2</v>
      </c>
      <c r="G48" s="86">
        <v>0.2</v>
      </c>
      <c r="H48" s="86">
        <v>0.2</v>
      </c>
      <c r="I48" s="86">
        <v>0.2</v>
      </c>
      <c r="J48" s="86">
        <v>0.2</v>
      </c>
      <c r="K48" s="86">
        <v>0.2</v>
      </c>
      <c r="L48" s="79" t="s">
        <v>42</v>
      </c>
      <c r="M48" s="86">
        <v>0.2</v>
      </c>
      <c r="N48" s="86">
        <v>0.2</v>
      </c>
      <c r="O48" s="83">
        <v>1</v>
      </c>
      <c r="P48" s="83">
        <v>1</v>
      </c>
      <c r="Q48" s="83">
        <v>1</v>
      </c>
      <c r="R48" s="83">
        <v>1</v>
      </c>
      <c r="S48" s="83">
        <v>1</v>
      </c>
      <c r="T48" s="83">
        <v>1</v>
      </c>
      <c r="U48" s="79" t="s">
        <v>42</v>
      </c>
      <c r="V48" s="79" t="s">
        <v>42</v>
      </c>
      <c r="W48" s="83">
        <v>1</v>
      </c>
      <c r="X48" s="83">
        <v>1</v>
      </c>
      <c r="Y48" s="83">
        <v>1</v>
      </c>
      <c r="Z48" s="83">
        <v>1</v>
      </c>
      <c r="AA48" s="83">
        <v>1</v>
      </c>
      <c r="AB48" s="83">
        <v>1</v>
      </c>
      <c r="AC48" s="83">
        <v>1</v>
      </c>
      <c r="AD48" s="79" t="s">
        <v>42</v>
      </c>
      <c r="AE48" s="87"/>
      <c r="AF48" s="87"/>
      <c r="AG48" s="87"/>
      <c r="AH48" s="87"/>
      <c r="AI48" s="87"/>
      <c r="AJ48" s="87"/>
      <c r="AK48" s="87"/>
      <c r="AL48" s="79" t="s">
        <v>42</v>
      </c>
      <c r="AM48" s="79" t="s">
        <v>42</v>
      </c>
      <c r="AN48" s="87"/>
      <c r="AO48" s="80"/>
      <c r="AP48" s="88"/>
      <c r="AQ48" s="88"/>
      <c r="AR48" s="88"/>
      <c r="AT48" s="89"/>
      <c r="AX48" s="79" t="s">
        <v>42</v>
      </c>
      <c r="AY48" s="79" t="s">
        <v>42</v>
      </c>
      <c r="AZ48" s="79" t="s">
        <v>42</v>
      </c>
      <c r="BA48" s="79" t="s">
        <v>42</v>
      </c>
      <c r="BB48" s="79" t="s">
        <v>42</v>
      </c>
      <c r="BC48" s="79" t="s">
        <v>42</v>
      </c>
      <c r="BD48" s="32">
        <v>640</v>
      </c>
      <c r="BE48" s="93">
        <f t="shared" si="12"/>
        <v>14.8</v>
      </c>
    </row>
    <row r="49" spans="1:57" ht="20" x14ac:dyDescent="0.2">
      <c r="A49" s="85" t="s">
        <v>89</v>
      </c>
      <c r="C49" s="79" t="s">
        <v>42</v>
      </c>
      <c r="D49" s="86"/>
      <c r="E49" s="86">
        <v>0.2</v>
      </c>
      <c r="F49" s="86">
        <v>0.2</v>
      </c>
      <c r="G49" s="86">
        <v>0.2</v>
      </c>
      <c r="H49" s="86">
        <v>0.2</v>
      </c>
      <c r="I49" s="86">
        <v>0.2</v>
      </c>
      <c r="J49" s="86">
        <v>0.2</v>
      </c>
      <c r="K49" s="86">
        <v>0.2</v>
      </c>
      <c r="L49" s="79" t="s">
        <v>42</v>
      </c>
      <c r="M49" s="86">
        <v>0.2</v>
      </c>
      <c r="N49" s="86">
        <v>0.2</v>
      </c>
      <c r="O49" s="83">
        <v>1</v>
      </c>
      <c r="P49" s="83">
        <v>1</v>
      </c>
      <c r="Q49" s="83">
        <v>1</v>
      </c>
      <c r="R49" s="83">
        <v>1</v>
      </c>
      <c r="S49" s="83">
        <v>1</v>
      </c>
      <c r="T49" s="83">
        <v>1</v>
      </c>
      <c r="U49" s="79" t="s">
        <v>42</v>
      </c>
      <c r="V49" s="79" t="s">
        <v>42</v>
      </c>
      <c r="W49" s="83">
        <v>1</v>
      </c>
      <c r="X49" s="83">
        <v>1</v>
      </c>
      <c r="Y49" s="83">
        <v>1</v>
      </c>
      <c r="Z49" s="83">
        <v>1</v>
      </c>
      <c r="AA49" s="83">
        <v>1</v>
      </c>
      <c r="AB49" s="83">
        <v>1</v>
      </c>
      <c r="AC49" s="83">
        <v>1</v>
      </c>
      <c r="AD49" s="79" t="s">
        <v>42</v>
      </c>
      <c r="AE49" s="87"/>
      <c r="AF49" s="87"/>
      <c r="AG49" s="87"/>
      <c r="AH49" s="87"/>
      <c r="AI49" s="87"/>
      <c r="AJ49" s="87"/>
      <c r="AK49" s="87"/>
      <c r="AL49" s="79" t="s">
        <v>42</v>
      </c>
      <c r="AM49" s="79" t="s">
        <v>42</v>
      </c>
      <c r="AN49" s="87"/>
      <c r="AO49" s="80"/>
      <c r="AP49" s="88"/>
      <c r="AQ49" s="88"/>
      <c r="AR49" s="88"/>
      <c r="AT49" s="89"/>
      <c r="AX49" s="79" t="s">
        <v>42</v>
      </c>
      <c r="AY49" s="79" t="s">
        <v>42</v>
      </c>
      <c r="AZ49" s="79" t="s">
        <v>42</v>
      </c>
      <c r="BA49" s="79" t="s">
        <v>42</v>
      </c>
      <c r="BB49" s="79" t="s">
        <v>42</v>
      </c>
      <c r="BC49" s="79" t="s">
        <v>42</v>
      </c>
      <c r="BD49" s="32">
        <v>640</v>
      </c>
      <c r="BE49" s="93">
        <f t="shared" si="12"/>
        <v>14.8</v>
      </c>
    </row>
    <row r="50" spans="1:57" ht="21" thickBot="1" x14ac:dyDescent="0.2">
      <c r="A50" s="85"/>
    </row>
    <row r="51" spans="1:57" ht="21" thickTop="1" x14ac:dyDescent="0.2">
      <c r="C51" s="84" t="s">
        <v>15</v>
      </c>
      <c r="D51" s="95"/>
      <c r="E51" s="95"/>
      <c r="F51" s="95"/>
      <c r="G51" s="95"/>
      <c r="H51" s="95"/>
      <c r="I51" s="95"/>
      <c r="J51" s="95"/>
      <c r="K51" s="95"/>
      <c r="L51" s="95" t="s">
        <v>16</v>
      </c>
      <c r="M51" s="95"/>
      <c r="N51" s="95"/>
      <c r="O51" s="95"/>
      <c r="P51" s="95"/>
      <c r="Q51" s="95"/>
      <c r="R51" s="95"/>
      <c r="S51" s="95"/>
      <c r="T51" s="95"/>
      <c r="U51" s="96" t="s">
        <v>21</v>
      </c>
      <c r="V51" s="95" t="s">
        <v>16</v>
      </c>
      <c r="W51" s="95"/>
      <c r="X51" s="95"/>
      <c r="Y51" s="95"/>
      <c r="Z51" s="95"/>
      <c r="AA51" s="95"/>
      <c r="AB51" s="95"/>
      <c r="AC51" s="95"/>
      <c r="AD51" s="95" t="s">
        <v>16</v>
      </c>
      <c r="AE51" s="95"/>
      <c r="AF51" s="95"/>
      <c r="AG51" s="95"/>
      <c r="AH51" s="95"/>
      <c r="AI51" s="95"/>
      <c r="AJ51" s="95"/>
      <c r="AK51" s="96" t="s">
        <v>21</v>
      </c>
      <c r="AL51" s="95" t="s">
        <v>16</v>
      </c>
      <c r="AM51" s="95" t="s">
        <v>16</v>
      </c>
      <c r="AN51" s="95"/>
      <c r="AO51" s="95"/>
      <c r="AP51" s="95"/>
      <c r="AQ51" s="95"/>
      <c r="AR51" s="96" t="s">
        <v>21</v>
      </c>
      <c r="AS51" s="96"/>
      <c r="AT51" s="96"/>
      <c r="AU51" s="95"/>
      <c r="AV51" s="95"/>
      <c r="AW51" s="95"/>
      <c r="AX51" s="40" t="s">
        <v>16</v>
      </c>
      <c r="AY51" s="95" t="s">
        <v>16</v>
      </c>
      <c r="AZ51" s="95" t="s">
        <v>16</v>
      </c>
      <c r="BA51" s="95" t="s">
        <v>16</v>
      </c>
      <c r="BB51" s="95" t="s">
        <v>16</v>
      </c>
      <c r="BC51" s="95" t="s">
        <v>16</v>
      </c>
    </row>
    <row r="52" spans="1:57" ht="20" x14ac:dyDescent="0.2">
      <c r="C52" s="105" t="s">
        <v>17</v>
      </c>
      <c r="D52" s="95"/>
      <c r="E52" s="95"/>
      <c r="F52" s="95"/>
      <c r="G52" s="95"/>
      <c r="H52" s="95"/>
      <c r="I52" s="95"/>
      <c r="J52" s="95"/>
      <c r="K52" s="95"/>
      <c r="L52" s="95" t="s">
        <v>16</v>
      </c>
      <c r="M52" s="95"/>
      <c r="N52" s="95"/>
      <c r="O52" s="95"/>
      <c r="P52" s="95"/>
      <c r="Q52" s="95"/>
      <c r="R52" s="95"/>
      <c r="S52" s="95"/>
      <c r="T52" s="95"/>
      <c r="U52" s="95" t="s">
        <v>16</v>
      </c>
      <c r="V52" s="95" t="s">
        <v>16</v>
      </c>
      <c r="W52" s="95"/>
      <c r="X52" s="95"/>
      <c r="Y52" s="95"/>
      <c r="Z52" s="95"/>
      <c r="AA52" s="95"/>
      <c r="AB52" s="95"/>
      <c r="AC52" s="95"/>
      <c r="AD52" s="95" t="s">
        <v>16</v>
      </c>
      <c r="AE52" s="95"/>
      <c r="AF52" s="95"/>
      <c r="AG52" s="95"/>
      <c r="AH52" s="95"/>
      <c r="AI52" s="95"/>
      <c r="AJ52" s="95"/>
      <c r="AK52" s="95"/>
      <c r="AL52" s="95" t="s">
        <v>16</v>
      </c>
      <c r="AM52" s="95" t="s">
        <v>16</v>
      </c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7" t="s">
        <v>16</v>
      </c>
      <c r="AY52" s="95" t="s">
        <v>16</v>
      </c>
      <c r="AZ52" s="95" t="s">
        <v>16</v>
      </c>
      <c r="BA52" s="95" t="s">
        <v>16</v>
      </c>
      <c r="BB52" s="95" t="s">
        <v>16</v>
      </c>
      <c r="BC52" s="95" t="s">
        <v>16</v>
      </c>
    </row>
    <row r="53" spans="1:57" ht="20" x14ac:dyDescent="0.2">
      <c r="C53" s="105" t="s">
        <v>18</v>
      </c>
      <c r="D53" s="95"/>
      <c r="E53" s="95"/>
      <c r="F53" s="95"/>
      <c r="G53" s="95"/>
      <c r="H53" s="95"/>
      <c r="I53" s="95"/>
      <c r="J53" s="95"/>
      <c r="K53" s="95"/>
      <c r="L53" s="95" t="s">
        <v>16</v>
      </c>
      <c r="M53" s="95"/>
      <c r="N53" s="95"/>
      <c r="O53" s="95"/>
      <c r="P53" s="95"/>
      <c r="Q53" s="95"/>
      <c r="R53" s="95"/>
      <c r="S53" s="95"/>
      <c r="T53" s="95"/>
      <c r="U53" s="95" t="s">
        <v>16</v>
      </c>
      <c r="V53" s="95" t="s">
        <v>16</v>
      </c>
      <c r="W53" s="95"/>
      <c r="X53" s="95"/>
      <c r="Y53" s="95"/>
      <c r="Z53" s="95"/>
      <c r="AA53" s="95"/>
      <c r="AB53" s="95"/>
      <c r="AC53" s="95"/>
      <c r="AD53" s="95" t="s">
        <v>16</v>
      </c>
      <c r="AE53" s="95"/>
      <c r="AF53" s="95"/>
      <c r="AG53" s="95"/>
      <c r="AH53" s="95"/>
      <c r="AI53" s="95"/>
      <c r="AJ53" s="95"/>
      <c r="AK53" s="95"/>
      <c r="AL53" s="95" t="s">
        <v>16</v>
      </c>
      <c r="AM53" s="95" t="s">
        <v>16</v>
      </c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7" t="s">
        <v>16</v>
      </c>
      <c r="AY53" s="95" t="s">
        <v>16</v>
      </c>
      <c r="AZ53" s="95" t="s">
        <v>16</v>
      </c>
      <c r="BA53" s="95" t="s">
        <v>16</v>
      </c>
      <c r="BB53" s="95" t="s">
        <v>16</v>
      </c>
      <c r="BC53" s="95" t="s">
        <v>16</v>
      </c>
    </row>
    <row r="54" spans="1:57" ht="20" x14ac:dyDescent="0.2">
      <c r="C54" s="105" t="s">
        <v>19</v>
      </c>
      <c r="D54" s="95"/>
      <c r="E54" s="95"/>
      <c r="F54" s="95"/>
      <c r="G54" s="95"/>
      <c r="H54" s="95"/>
      <c r="I54" s="95"/>
      <c r="J54" s="95"/>
      <c r="K54" s="95"/>
      <c r="L54" s="95" t="s">
        <v>16</v>
      </c>
      <c r="M54" s="95"/>
      <c r="N54" s="95"/>
      <c r="O54" s="95"/>
      <c r="P54" s="95"/>
      <c r="Q54" s="95"/>
      <c r="R54" s="95"/>
      <c r="S54" s="95"/>
      <c r="T54" s="95"/>
      <c r="U54" s="95" t="s">
        <v>16</v>
      </c>
      <c r="V54" s="95" t="s">
        <v>16</v>
      </c>
      <c r="W54" s="95"/>
      <c r="X54" s="95"/>
      <c r="Y54" s="95"/>
      <c r="Z54" s="95"/>
      <c r="AA54" s="95"/>
      <c r="AB54" s="95"/>
      <c r="AC54" s="95"/>
      <c r="AD54" s="95" t="s">
        <v>16</v>
      </c>
      <c r="AE54" s="95"/>
      <c r="AF54" s="95"/>
      <c r="AG54" s="95"/>
      <c r="AH54" s="95"/>
      <c r="AI54" s="95"/>
      <c r="AJ54" s="98" t="s">
        <v>31</v>
      </c>
      <c r="AK54" s="95"/>
      <c r="AL54" s="96" t="s">
        <v>21</v>
      </c>
      <c r="AM54" s="95" t="s">
        <v>16</v>
      </c>
      <c r="AN54" s="95"/>
      <c r="AO54" s="95"/>
      <c r="AP54" s="96" t="s">
        <v>21</v>
      </c>
      <c r="AQ54" s="95"/>
      <c r="AR54" s="95"/>
      <c r="AS54" s="95"/>
      <c r="AT54" s="95"/>
      <c r="AU54" s="95"/>
      <c r="AV54" s="95"/>
      <c r="AW54" s="95"/>
      <c r="AX54" s="97" t="s">
        <v>16</v>
      </c>
      <c r="AY54" s="95" t="s">
        <v>16</v>
      </c>
      <c r="AZ54" s="95" t="s">
        <v>16</v>
      </c>
      <c r="BA54" s="95" t="s">
        <v>16</v>
      </c>
      <c r="BB54" s="95" t="s">
        <v>16</v>
      </c>
      <c r="BC54" s="95" t="s">
        <v>16</v>
      </c>
    </row>
    <row r="55" spans="1:57" ht="21" thickBot="1" x14ac:dyDescent="0.25">
      <c r="C55" s="105" t="s">
        <v>20</v>
      </c>
      <c r="D55" s="99"/>
      <c r="E55" s="99"/>
      <c r="F55" s="99"/>
      <c r="G55" s="99"/>
      <c r="H55" s="99"/>
      <c r="I55" s="99"/>
      <c r="J55" s="99"/>
      <c r="K55" s="99"/>
      <c r="L55" s="99" t="s">
        <v>16</v>
      </c>
      <c r="M55" s="99"/>
      <c r="N55" s="99"/>
      <c r="O55" s="99"/>
      <c r="P55" s="99"/>
      <c r="Q55" s="99"/>
      <c r="R55" s="99"/>
      <c r="S55" s="99"/>
      <c r="T55" s="99"/>
      <c r="U55" s="99" t="s">
        <v>16</v>
      </c>
      <c r="V55" s="99" t="s">
        <v>16</v>
      </c>
      <c r="W55" s="99"/>
      <c r="X55" s="99"/>
      <c r="Y55" s="99"/>
      <c r="Z55" s="99"/>
      <c r="AA55" s="99"/>
      <c r="AB55" s="99"/>
      <c r="AC55" s="99"/>
      <c r="AD55" s="99" t="s">
        <v>16</v>
      </c>
      <c r="AE55" s="99"/>
      <c r="AF55" s="99"/>
      <c r="AG55" s="99"/>
      <c r="AH55" s="99"/>
      <c r="AI55" s="99"/>
      <c r="AJ55" s="96" t="s">
        <v>21</v>
      </c>
      <c r="AK55" s="99"/>
      <c r="AL55" s="99" t="s">
        <v>16</v>
      </c>
      <c r="AM55" s="96" t="s">
        <v>21</v>
      </c>
      <c r="AN55" s="99"/>
      <c r="AO55" s="99"/>
      <c r="AP55" s="99" t="s">
        <v>16</v>
      </c>
      <c r="AQ55" s="99"/>
      <c r="AR55" s="99"/>
      <c r="AS55" s="99"/>
      <c r="AT55" s="99"/>
      <c r="AU55" s="99"/>
      <c r="AV55" s="99"/>
      <c r="AW55" s="99"/>
      <c r="AX55" s="100" t="s">
        <v>16</v>
      </c>
      <c r="AY55" s="99" t="s">
        <v>16</v>
      </c>
      <c r="AZ55" s="99" t="s">
        <v>16</v>
      </c>
      <c r="BA55" s="99" t="s">
        <v>16</v>
      </c>
      <c r="BB55" s="99" t="s">
        <v>16</v>
      </c>
      <c r="BC55" s="99" t="s">
        <v>16</v>
      </c>
    </row>
    <row r="56" spans="1:57" ht="14" thickTop="1" x14ac:dyDescent="0.15"/>
    <row r="58" spans="1:57" x14ac:dyDescent="0.15">
      <c r="J58" s="32" t="s">
        <v>90</v>
      </c>
      <c r="AJ58" s="81"/>
      <c r="AK58" s="32" t="s">
        <v>91</v>
      </c>
    </row>
    <row r="59" spans="1:57" x14ac:dyDescent="0.15">
      <c r="AJ59" s="86"/>
      <c r="AK59" s="32" t="s">
        <v>92</v>
      </c>
    </row>
    <row r="60" spans="1:57" x14ac:dyDescent="0.15">
      <c r="AJ60" s="87"/>
      <c r="AK60" s="32" t="s">
        <v>93</v>
      </c>
    </row>
    <row r="61" spans="1:57" x14ac:dyDescent="0.15">
      <c r="AJ61" s="101"/>
      <c r="AK61" s="32" t="s">
        <v>94</v>
      </c>
    </row>
    <row r="62" spans="1:57" x14ac:dyDescent="0.15">
      <c r="AJ62" s="88"/>
      <c r="AK62" s="32" t="s">
        <v>95</v>
      </c>
    </row>
    <row r="63" spans="1:57" x14ac:dyDescent="0.15">
      <c r="AJ63" s="89"/>
      <c r="AK63" s="32" t="s">
        <v>96</v>
      </c>
    </row>
    <row r="64" spans="1:57" x14ac:dyDescent="0.15">
      <c r="AJ64" s="80"/>
      <c r="AK64" s="32" t="s">
        <v>97</v>
      </c>
    </row>
    <row r="65" spans="1:49" x14ac:dyDescent="0.15">
      <c r="AJ65" s="82"/>
      <c r="AK65" s="32" t="s">
        <v>98</v>
      </c>
    </row>
    <row r="67" spans="1:49" ht="18" x14ac:dyDescent="0.2">
      <c r="A67" s="32" t="s">
        <v>99</v>
      </c>
      <c r="D67" s="32">
        <f t="shared" ref="D67:K67" si="15">SUM(D7,D9,D19,D24,D37)</f>
        <v>2</v>
      </c>
      <c r="E67" s="32">
        <f t="shared" si="15"/>
        <v>3.4000000000000004</v>
      </c>
      <c r="F67" s="32">
        <f t="shared" si="15"/>
        <v>3.4000000000000004</v>
      </c>
      <c r="G67" s="32">
        <f t="shared" si="15"/>
        <v>3.4000000000000004</v>
      </c>
      <c r="H67" s="32">
        <f t="shared" si="15"/>
        <v>3.4000000000000004</v>
      </c>
      <c r="I67" s="32">
        <f t="shared" si="15"/>
        <v>3.4000000000000004</v>
      </c>
      <c r="J67" s="32">
        <f t="shared" si="15"/>
        <v>3.4000000000000004</v>
      </c>
      <c r="K67" s="32">
        <f t="shared" si="15"/>
        <v>3.4000000000000004</v>
      </c>
      <c r="L67" s="79" t="s">
        <v>42</v>
      </c>
      <c r="M67" s="32">
        <f t="shared" ref="M67:T67" si="16">SUM(M7,M9,M19,M24,M37)</f>
        <v>3.4000000000000004</v>
      </c>
      <c r="N67" s="32">
        <f t="shared" si="16"/>
        <v>3.4000000000000004</v>
      </c>
      <c r="O67" s="32">
        <f t="shared" si="16"/>
        <v>3.6</v>
      </c>
      <c r="P67" s="32">
        <f t="shared" si="16"/>
        <v>3.6</v>
      </c>
      <c r="Q67" s="32">
        <f t="shared" si="16"/>
        <v>3.6</v>
      </c>
      <c r="R67" s="32">
        <f t="shared" si="16"/>
        <v>3.6</v>
      </c>
      <c r="S67" s="32">
        <f t="shared" si="16"/>
        <v>3.6</v>
      </c>
      <c r="T67" s="32">
        <f t="shared" si="16"/>
        <v>3.6</v>
      </c>
      <c r="U67" s="79" t="s">
        <v>42</v>
      </c>
      <c r="V67" s="79" t="s">
        <v>42</v>
      </c>
      <c r="W67" s="32">
        <f t="shared" ref="W67:AC67" si="17">SUM(W7,W9,W19,W24,W37)</f>
        <v>3.6</v>
      </c>
      <c r="X67" s="32">
        <f t="shared" si="17"/>
        <v>3.6</v>
      </c>
      <c r="Y67" s="32">
        <f t="shared" si="17"/>
        <v>3.6</v>
      </c>
      <c r="Z67" s="32">
        <f t="shared" si="17"/>
        <v>3.6</v>
      </c>
      <c r="AA67" s="32">
        <f t="shared" si="17"/>
        <v>3.8</v>
      </c>
      <c r="AB67" s="32">
        <f t="shared" si="17"/>
        <v>3.8</v>
      </c>
      <c r="AC67" s="32">
        <f t="shared" si="17"/>
        <v>3.8</v>
      </c>
      <c r="AD67" s="79" t="s">
        <v>42</v>
      </c>
      <c r="AE67" s="32">
        <f>SUM(AE7,AE9,AE19,AE24,AE37)</f>
        <v>3.8</v>
      </c>
      <c r="AF67" s="32">
        <f>SUM(AF7,AF9,AF19,AF24,AF37)</f>
        <v>3.8</v>
      </c>
      <c r="AG67" s="32">
        <f>SUM(AG7,AG9,AG19,AG24,AG37)</f>
        <v>3.8</v>
      </c>
      <c r="AH67" s="32">
        <f t="shared" ref="AH67:AI67" si="18">SUM(AH7,AH9,AH19,AH24,AH37)</f>
        <v>3.8</v>
      </c>
      <c r="AI67" s="32">
        <f t="shared" si="18"/>
        <v>2.8</v>
      </c>
      <c r="AJ67" s="32">
        <f>SUM(AJ7,AJ9,AJ19,AJ24,AJ37)</f>
        <v>2.8</v>
      </c>
      <c r="AK67" s="32">
        <f>SUM(AK7,AK9,AK19,AK24,AK37)</f>
        <v>2</v>
      </c>
      <c r="AL67" s="79" t="s">
        <v>42</v>
      </c>
      <c r="AM67" s="79" t="s">
        <v>42</v>
      </c>
      <c r="AN67" s="32">
        <f>SUM(AN7,AN9,AN19,AN24,AN37)</f>
        <v>1.4</v>
      </c>
      <c r="AO67" s="32">
        <f t="shared" ref="AO67:AV67" si="19">SUM(AO7,AO9,AO19,AO24,AO37)</f>
        <v>1.7999999999999998</v>
      </c>
      <c r="AP67" s="32">
        <f t="shared" si="19"/>
        <v>1.7999999999999998</v>
      </c>
      <c r="AQ67" s="32">
        <f t="shared" si="19"/>
        <v>1.7999999999999998</v>
      </c>
      <c r="AR67" s="32">
        <f t="shared" si="19"/>
        <v>1.7999999999999998</v>
      </c>
      <c r="AS67" s="32">
        <f t="shared" si="19"/>
        <v>1.7999999999999998</v>
      </c>
      <c r="AT67" s="32">
        <f t="shared" si="19"/>
        <v>1.7999999999999998</v>
      </c>
      <c r="AU67" s="32">
        <f t="shared" si="19"/>
        <v>1.7999999999999998</v>
      </c>
      <c r="AV67" s="32">
        <f t="shared" si="19"/>
        <v>1.7999999999999998</v>
      </c>
      <c r="AW67" s="32">
        <f>SUM(AW37)</f>
        <v>0</v>
      </c>
    </row>
    <row r="68" spans="1:49" ht="18" x14ac:dyDescent="0.2">
      <c r="A68" s="32" t="s">
        <v>100</v>
      </c>
      <c r="D68" s="32">
        <f t="shared" ref="D68:K68" si="20">SUM(D14,D30,D43)</f>
        <v>3.4</v>
      </c>
      <c r="E68" s="32">
        <f t="shared" si="20"/>
        <v>4.4000000000000004</v>
      </c>
      <c r="F68" s="32">
        <f t="shared" si="20"/>
        <v>4.4000000000000004</v>
      </c>
      <c r="G68" s="32">
        <f t="shared" si="20"/>
        <v>4.4000000000000004</v>
      </c>
      <c r="H68" s="32">
        <f t="shared" si="20"/>
        <v>4.4000000000000004</v>
      </c>
      <c r="I68" s="32">
        <f t="shared" si="20"/>
        <v>4.4000000000000004</v>
      </c>
      <c r="J68" s="32">
        <f t="shared" si="20"/>
        <v>4.4000000000000004</v>
      </c>
      <c r="K68" s="32">
        <f t="shared" si="20"/>
        <v>4.4000000000000004</v>
      </c>
      <c r="L68" s="79" t="s">
        <v>42</v>
      </c>
      <c r="M68" s="32">
        <f t="shared" ref="M68:T68" si="21">SUM(M14,M30,M43)</f>
        <v>4.4000000000000004</v>
      </c>
      <c r="N68" s="32">
        <f t="shared" si="21"/>
        <v>4.4000000000000004</v>
      </c>
      <c r="O68" s="32">
        <f t="shared" si="21"/>
        <v>3.2</v>
      </c>
      <c r="P68" s="32">
        <f t="shared" si="21"/>
        <v>3.2</v>
      </c>
      <c r="Q68" s="32">
        <f t="shared" si="21"/>
        <v>3.2</v>
      </c>
      <c r="R68" s="32">
        <f t="shared" si="21"/>
        <v>3.2</v>
      </c>
      <c r="S68" s="32">
        <f t="shared" si="21"/>
        <v>3.2</v>
      </c>
      <c r="T68" s="32">
        <f t="shared" si="21"/>
        <v>3.2</v>
      </c>
      <c r="U68" s="79" t="s">
        <v>42</v>
      </c>
      <c r="V68" s="79" t="s">
        <v>42</v>
      </c>
      <c r="W68" s="32">
        <f t="shared" ref="W68:AC68" si="22">SUM(W14,W30,W43)</f>
        <v>3.2</v>
      </c>
      <c r="X68" s="32">
        <f t="shared" si="22"/>
        <v>3.2</v>
      </c>
      <c r="Y68" s="32">
        <f t="shared" si="22"/>
        <v>3.2</v>
      </c>
      <c r="Z68" s="32">
        <f t="shared" si="22"/>
        <v>3.2</v>
      </c>
      <c r="AA68" s="32">
        <f t="shared" si="22"/>
        <v>4.2</v>
      </c>
      <c r="AB68" s="32">
        <f t="shared" si="22"/>
        <v>4.2</v>
      </c>
      <c r="AC68" s="32">
        <f t="shared" si="22"/>
        <v>4.2</v>
      </c>
      <c r="AD68" s="79" t="s">
        <v>42</v>
      </c>
      <c r="AE68" s="32">
        <f t="shared" ref="AE68:AK68" si="23">SUM(AE14,AE30,AE43)</f>
        <v>3.2</v>
      </c>
      <c r="AF68" s="32">
        <f t="shared" si="23"/>
        <v>3.2</v>
      </c>
      <c r="AG68" s="32">
        <f t="shared" si="23"/>
        <v>3.2</v>
      </c>
      <c r="AH68" s="32">
        <f t="shared" si="23"/>
        <v>3.2</v>
      </c>
      <c r="AI68" s="32">
        <f t="shared" si="23"/>
        <v>3.2</v>
      </c>
      <c r="AJ68" s="32">
        <f t="shared" si="23"/>
        <v>3.2</v>
      </c>
      <c r="AK68" s="32">
        <f t="shared" si="23"/>
        <v>0.2</v>
      </c>
      <c r="AL68" s="79" t="s">
        <v>42</v>
      </c>
      <c r="AM68" s="79" t="s">
        <v>42</v>
      </c>
      <c r="AN68" s="32">
        <f t="shared" ref="AN68:AW68" si="24">SUM(AN14,AN30,AN43)</f>
        <v>1.2</v>
      </c>
      <c r="AO68" s="32">
        <f t="shared" si="24"/>
        <v>2.2000000000000002</v>
      </c>
      <c r="AP68" s="32">
        <f t="shared" si="24"/>
        <v>2.2000000000000002</v>
      </c>
      <c r="AQ68" s="32">
        <f t="shared" si="24"/>
        <v>2.2000000000000002</v>
      </c>
      <c r="AR68" s="32">
        <f t="shared" si="24"/>
        <v>2.2000000000000002</v>
      </c>
      <c r="AS68" s="32">
        <f t="shared" si="24"/>
        <v>2.2000000000000002</v>
      </c>
      <c r="AT68" s="32">
        <f t="shared" si="24"/>
        <v>2.2000000000000002</v>
      </c>
      <c r="AU68" s="32">
        <f t="shared" si="24"/>
        <v>2.2000000000000002</v>
      </c>
      <c r="AV68" s="32">
        <f t="shared" si="24"/>
        <v>2.2000000000000002</v>
      </c>
      <c r="AW68" s="32">
        <f t="shared" si="24"/>
        <v>0</v>
      </c>
    </row>
    <row r="69" spans="1:49" ht="18" x14ac:dyDescent="0.2">
      <c r="A69" s="32" t="s">
        <v>101</v>
      </c>
      <c r="D69" s="32">
        <f t="shared" ref="D69:K69" si="25">SUM(D11,D16,D26,D32,D39,D45)</f>
        <v>2</v>
      </c>
      <c r="E69" s="32">
        <f t="shared" si="25"/>
        <v>4.6000000000000005</v>
      </c>
      <c r="F69" s="32">
        <f t="shared" si="25"/>
        <v>4.6000000000000005</v>
      </c>
      <c r="G69" s="32">
        <f t="shared" si="25"/>
        <v>4.6000000000000005</v>
      </c>
      <c r="H69" s="32">
        <f t="shared" si="25"/>
        <v>4.6000000000000005</v>
      </c>
      <c r="I69" s="32">
        <f t="shared" si="25"/>
        <v>4.6000000000000005</v>
      </c>
      <c r="J69" s="32">
        <f t="shared" si="25"/>
        <v>4.6000000000000005</v>
      </c>
      <c r="K69" s="32">
        <f t="shared" si="25"/>
        <v>4.6000000000000005</v>
      </c>
      <c r="L69" s="79" t="s">
        <v>42</v>
      </c>
      <c r="M69" s="32">
        <f t="shared" ref="M69:T69" si="26">SUM(M11,M16,M26,M32,M39,M45)</f>
        <v>4.6000000000000005</v>
      </c>
      <c r="N69" s="32">
        <f t="shared" si="26"/>
        <v>4.6000000000000005</v>
      </c>
      <c r="O69" s="32">
        <f t="shared" si="26"/>
        <v>4.4000000000000004</v>
      </c>
      <c r="P69" s="32">
        <f t="shared" si="26"/>
        <v>4.4000000000000004</v>
      </c>
      <c r="Q69" s="32">
        <f t="shared" si="26"/>
        <v>4.4000000000000004</v>
      </c>
      <c r="R69" s="32">
        <f t="shared" si="26"/>
        <v>4.4000000000000004</v>
      </c>
      <c r="S69" s="32">
        <f t="shared" si="26"/>
        <v>4.4000000000000004</v>
      </c>
      <c r="T69" s="32">
        <f t="shared" si="26"/>
        <v>4.4000000000000004</v>
      </c>
      <c r="U69" s="79" t="s">
        <v>42</v>
      </c>
      <c r="V69" s="79" t="s">
        <v>42</v>
      </c>
      <c r="W69" s="32">
        <f t="shared" ref="W69:AC69" si="27">SUM(W11,W16,W26,W32,W39,W45)</f>
        <v>4.4000000000000004</v>
      </c>
      <c r="X69" s="32">
        <f t="shared" si="27"/>
        <v>4.4000000000000004</v>
      </c>
      <c r="Y69" s="32">
        <f t="shared" si="27"/>
        <v>4.4000000000000004</v>
      </c>
      <c r="Z69" s="32">
        <f t="shared" si="27"/>
        <v>4.4000000000000004</v>
      </c>
      <c r="AA69" s="32">
        <f t="shared" si="27"/>
        <v>4.4000000000000004</v>
      </c>
      <c r="AB69" s="32">
        <f t="shared" si="27"/>
        <v>4.4000000000000004</v>
      </c>
      <c r="AC69" s="32">
        <f t="shared" si="27"/>
        <v>4.4000000000000004</v>
      </c>
      <c r="AD69" s="79" t="s">
        <v>42</v>
      </c>
      <c r="AE69" s="32">
        <f>SUM(AE11,AE16,AE26,AE32,AE39,AE45)</f>
        <v>3.4000000000000004</v>
      </c>
      <c r="AF69" s="32">
        <f>SUM(AF11,AF16,AF26,AF32,AF39,AF45)</f>
        <v>3.4000000000000004</v>
      </c>
      <c r="AG69" s="32">
        <f>SUM(AG11,AG16,AG26,AG32,AG39,AG45)</f>
        <v>3.4000000000000004</v>
      </c>
      <c r="AH69" s="32">
        <f t="shared" ref="AH69:AI69" si="28">SUM(AH11,AH16,AH26,AH32,AH39,AH45)</f>
        <v>3.4000000000000004</v>
      </c>
      <c r="AI69" s="32">
        <f t="shared" si="28"/>
        <v>2.4000000000000004</v>
      </c>
      <c r="AJ69" s="32">
        <f>SUM(AJ11,AJ16,AJ26,AJ32,AJ39,AJ45)</f>
        <v>2.4000000000000004</v>
      </c>
      <c r="AK69" s="32">
        <f>SUM(AK11,AK16,AK26,AK32,AK39,AK45)</f>
        <v>1.2</v>
      </c>
      <c r="AL69" s="79" t="s">
        <v>42</v>
      </c>
      <c r="AM69" s="79" t="s">
        <v>42</v>
      </c>
      <c r="AN69" s="32">
        <f>SUM(AN11,AN16,AN26,AN32,AN39,AN45)</f>
        <v>1.2000000000000002</v>
      </c>
      <c r="AO69" s="32">
        <f t="shared" ref="AO69:AW69" si="29">SUM(AO11,AO16,AO26,AO32,AO39,AO45)</f>
        <v>2.6</v>
      </c>
      <c r="AP69" s="32">
        <f t="shared" si="29"/>
        <v>2.6</v>
      </c>
      <c r="AQ69" s="32">
        <f t="shared" si="29"/>
        <v>2.6</v>
      </c>
      <c r="AR69" s="32">
        <f t="shared" si="29"/>
        <v>2.6</v>
      </c>
      <c r="AS69" s="32">
        <f t="shared" si="29"/>
        <v>2.6</v>
      </c>
      <c r="AT69" s="32">
        <f t="shared" si="29"/>
        <v>2.6</v>
      </c>
      <c r="AU69" s="32">
        <f t="shared" si="29"/>
        <v>2.6</v>
      </c>
      <c r="AV69" s="32">
        <f t="shared" si="29"/>
        <v>2.6</v>
      </c>
      <c r="AW69" s="32">
        <f t="shared" si="29"/>
        <v>0</v>
      </c>
    </row>
    <row r="70" spans="1:49" ht="18" x14ac:dyDescent="0.2">
      <c r="A70" s="32" t="s">
        <v>102</v>
      </c>
      <c r="D70" s="32">
        <f t="shared" ref="D70:K70" si="30">SUM(D17,D35,D48)</f>
        <v>1</v>
      </c>
      <c r="E70" s="32">
        <f t="shared" si="30"/>
        <v>2.2000000000000002</v>
      </c>
      <c r="F70" s="32">
        <f t="shared" si="30"/>
        <v>2.2000000000000002</v>
      </c>
      <c r="G70" s="32">
        <f t="shared" si="30"/>
        <v>2.2000000000000002</v>
      </c>
      <c r="H70" s="32">
        <f t="shared" si="30"/>
        <v>2.2000000000000002</v>
      </c>
      <c r="I70" s="32">
        <f t="shared" si="30"/>
        <v>2.2000000000000002</v>
      </c>
      <c r="J70" s="32">
        <f t="shared" si="30"/>
        <v>2.2000000000000002</v>
      </c>
      <c r="K70" s="32">
        <f t="shared" si="30"/>
        <v>2.2000000000000002</v>
      </c>
      <c r="L70" s="79" t="s">
        <v>42</v>
      </c>
      <c r="M70" s="32">
        <f t="shared" ref="M70:T70" si="31">SUM(M17,M35,M48)</f>
        <v>2.2000000000000002</v>
      </c>
      <c r="N70" s="32">
        <f t="shared" si="31"/>
        <v>2.2000000000000002</v>
      </c>
      <c r="O70" s="32">
        <f t="shared" si="31"/>
        <v>2.4</v>
      </c>
      <c r="P70" s="32">
        <f t="shared" si="31"/>
        <v>2.4</v>
      </c>
      <c r="Q70" s="32">
        <f t="shared" si="31"/>
        <v>2.4</v>
      </c>
      <c r="R70" s="32">
        <f t="shared" si="31"/>
        <v>2.4</v>
      </c>
      <c r="S70" s="32">
        <f t="shared" si="31"/>
        <v>2.4</v>
      </c>
      <c r="T70" s="32">
        <f t="shared" si="31"/>
        <v>2.4</v>
      </c>
      <c r="U70" s="79" t="s">
        <v>42</v>
      </c>
      <c r="V70" s="79" t="s">
        <v>42</v>
      </c>
      <c r="W70" s="32">
        <f t="shared" ref="W70:AC70" si="32">SUM(W17,W35,W48)</f>
        <v>2.4</v>
      </c>
      <c r="X70" s="32">
        <f t="shared" si="32"/>
        <v>2.4</v>
      </c>
      <c r="Y70" s="32">
        <f t="shared" si="32"/>
        <v>2.4</v>
      </c>
      <c r="Z70" s="32">
        <f t="shared" si="32"/>
        <v>2.4</v>
      </c>
      <c r="AA70" s="32">
        <f t="shared" si="32"/>
        <v>2</v>
      </c>
      <c r="AB70" s="32">
        <f t="shared" si="32"/>
        <v>2</v>
      </c>
      <c r="AC70" s="32">
        <f t="shared" si="32"/>
        <v>2</v>
      </c>
      <c r="AD70" s="79" t="s">
        <v>42</v>
      </c>
      <c r="AE70" s="32">
        <f t="shared" ref="AE70:AK70" si="33">SUM(AE17,AE35,AE48)</f>
        <v>1</v>
      </c>
      <c r="AF70" s="32">
        <f t="shared" si="33"/>
        <v>1</v>
      </c>
      <c r="AG70" s="32">
        <f t="shared" si="33"/>
        <v>1</v>
      </c>
      <c r="AH70" s="32">
        <f t="shared" si="33"/>
        <v>1</v>
      </c>
      <c r="AI70" s="32">
        <f t="shared" si="33"/>
        <v>1</v>
      </c>
      <c r="AJ70" s="32">
        <f t="shared" si="33"/>
        <v>1</v>
      </c>
      <c r="AK70" s="32">
        <f t="shared" si="33"/>
        <v>0</v>
      </c>
      <c r="AL70" s="79" t="s">
        <v>42</v>
      </c>
      <c r="AM70" s="79" t="s">
        <v>42</v>
      </c>
      <c r="AN70" s="32">
        <f t="shared" ref="AN70:AW70" si="34">SUM(AN17,AN35,AN48)</f>
        <v>0.4</v>
      </c>
      <c r="AO70" s="32">
        <f t="shared" si="34"/>
        <v>1.4</v>
      </c>
      <c r="AP70" s="32">
        <f t="shared" si="34"/>
        <v>1.4</v>
      </c>
      <c r="AQ70" s="32">
        <f t="shared" si="34"/>
        <v>1.4</v>
      </c>
      <c r="AR70" s="32">
        <f t="shared" si="34"/>
        <v>1.4</v>
      </c>
      <c r="AS70" s="32">
        <f t="shared" si="34"/>
        <v>1.4</v>
      </c>
      <c r="AT70" s="32">
        <f t="shared" si="34"/>
        <v>1.4</v>
      </c>
      <c r="AU70" s="32">
        <f t="shared" si="34"/>
        <v>1.4</v>
      </c>
      <c r="AV70" s="32">
        <f t="shared" si="34"/>
        <v>1.4</v>
      </c>
      <c r="AW70" s="32">
        <f t="shared" si="34"/>
        <v>0</v>
      </c>
    </row>
    <row r="71" spans="1:49" ht="18" x14ac:dyDescent="0.2">
      <c r="A71" s="32" t="s">
        <v>103</v>
      </c>
      <c r="D71" s="32">
        <f t="shared" ref="D71:K71" si="35">SUM(D13,D29,D42)</f>
        <v>1</v>
      </c>
      <c r="E71" s="32">
        <f t="shared" si="35"/>
        <v>2.2000000000000002</v>
      </c>
      <c r="F71" s="32">
        <f t="shared" si="35"/>
        <v>2.2000000000000002</v>
      </c>
      <c r="G71" s="32">
        <f t="shared" si="35"/>
        <v>2.2000000000000002</v>
      </c>
      <c r="H71" s="32">
        <f t="shared" si="35"/>
        <v>2.2000000000000002</v>
      </c>
      <c r="I71" s="32">
        <f t="shared" si="35"/>
        <v>2.2000000000000002</v>
      </c>
      <c r="J71" s="32">
        <f t="shared" si="35"/>
        <v>2.2000000000000002</v>
      </c>
      <c r="K71" s="32">
        <f t="shared" si="35"/>
        <v>2.2000000000000002</v>
      </c>
      <c r="L71" s="79" t="s">
        <v>42</v>
      </c>
      <c r="M71" s="32">
        <f t="shared" ref="M71:T71" si="36">SUM(M13,M29,M42)</f>
        <v>2.2000000000000002</v>
      </c>
      <c r="N71" s="32">
        <f t="shared" si="36"/>
        <v>2.2000000000000002</v>
      </c>
      <c r="O71" s="32">
        <f t="shared" si="36"/>
        <v>2.4</v>
      </c>
      <c r="P71" s="32">
        <f t="shared" si="36"/>
        <v>2.4</v>
      </c>
      <c r="Q71" s="32">
        <f t="shared" si="36"/>
        <v>2.4</v>
      </c>
      <c r="R71" s="32">
        <f t="shared" si="36"/>
        <v>2.4</v>
      </c>
      <c r="S71" s="32">
        <f t="shared" si="36"/>
        <v>2.4</v>
      </c>
      <c r="T71" s="32">
        <f t="shared" si="36"/>
        <v>2.4</v>
      </c>
      <c r="U71" s="79" t="s">
        <v>42</v>
      </c>
      <c r="V71" s="79" t="s">
        <v>42</v>
      </c>
      <c r="W71" s="32">
        <f t="shared" ref="W71:AC71" si="37">SUM(W13,W29,W42)</f>
        <v>2.4</v>
      </c>
      <c r="X71" s="32">
        <f t="shared" si="37"/>
        <v>2.4</v>
      </c>
      <c r="Y71" s="32">
        <f t="shared" si="37"/>
        <v>2.4</v>
      </c>
      <c r="Z71" s="32">
        <f t="shared" si="37"/>
        <v>2.4</v>
      </c>
      <c r="AA71" s="32">
        <f t="shared" si="37"/>
        <v>2.2000000000000002</v>
      </c>
      <c r="AB71" s="32">
        <f t="shared" si="37"/>
        <v>2.2000000000000002</v>
      </c>
      <c r="AC71" s="32">
        <f t="shared" si="37"/>
        <v>2.2000000000000002</v>
      </c>
      <c r="AD71" s="79" t="s">
        <v>42</v>
      </c>
      <c r="AE71" s="32">
        <f t="shared" ref="AE71:AK71" si="38">SUM(AE13,AE29,AE42)</f>
        <v>1.2</v>
      </c>
      <c r="AF71" s="32">
        <f t="shared" si="38"/>
        <v>1.2</v>
      </c>
      <c r="AG71" s="32">
        <f t="shared" si="38"/>
        <v>1.2</v>
      </c>
      <c r="AH71" s="32">
        <f t="shared" si="38"/>
        <v>1.2</v>
      </c>
      <c r="AI71" s="32">
        <f t="shared" si="38"/>
        <v>1.2</v>
      </c>
      <c r="AJ71" s="32">
        <f t="shared" si="38"/>
        <v>1.2</v>
      </c>
      <c r="AK71" s="32">
        <f t="shared" si="38"/>
        <v>0.2</v>
      </c>
      <c r="AL71" s="79" t="s">
        <v>42</v>
      </c>
      <c r="AM71" s="79" t="s">
        <v>42</v>
      </c>
      <c r="AN71" s="32">
        <f t="shared" ref="AN71:AW71" si="39">SUM(AN13,AN29,AN42)</f>
        <v>0.4</v>
      </c>
      <c r="AO71" s="32">
        <f t="shared" si="39"/>
        <v>1.4</v>
      </c>
      <c r="AP71" s="32">
        <f t="shared" si="39"/>
        <v>1.4</v>
      </c>
      <c r="AQ71" s="32">
        <f t="shared" si="39"/>
        <v>1.4</v>
      </c>
      <c r="AR71" s="32">
        <f t="shared" si="39"/>
        <v>1.4</v>
      </c>
      <c r="AS71" s="32">
        <f t="shared" si="39"/>
        <v>1.4</v>
      </c>
      <c r="AT71" s="32">
        <f t="shared" si="39"/>
        <v>1.4</v>
      </c>
      <c r="AU71" s="32">
        <f t="shared" si="39"/>
        <v>1.4</v>
      </c>
      <c r="AV71" s="32">
        <f t="shared" si="39"/>
        <v>1.4</v>
      </c>
      <c r="AW71" s="32">
        <f t="shared" si="39"/>
        <v>0</v>
      </c>
    </row>
    <row r="72" spans="1:49" ht="18" x14ac:dyDescent="0.2">
      <c r="A72" s="92" t="s">
        <v>104</v>
      </c>
      <c r="D72" s="32">
        <f t="shared" ref="D72:K72" si="40">SUM(D33,D34,D46,D47)</f>
        <v>1.2000000000000002</v>
      </c>
      <c r="E72" s="32">
        <f t="shared" si="40"/>
        <v>3.8</v>
      </c>
      <c r="F72" s="32">
        <f t="shared" si="40"/>
        <v>3.8</v>
      </c>
      <c r="G72" s="32">
        <f t="shared" si="40"/>
        <v>3.8</v>
      </c>
      <c r="H72" s="32">
        <f t="shared" si="40"/>
        <v>3.8</v>
      </c>
      <c r="I72" s="32">
        <f t="shared" si="40"/>
        <v>3.8</v>
      </c>
      <c r="J72" s="32">
        <f t="shared" si="40"/>
        <v>3.8</v>
      </c>
      <c r="K72" s="32">
        <f t="shared" si="40"/>
        <v>3.8</v>
      </c>
      <c r="L72" s="79" t="s">
        <v>42</v>
      </c>
      <c r="M72" s="32">
        <f t="shared" ref="M72:T72" si="41">SUM(M33,M34,M46,M47)</f>
        <v>3.8</v>
      </c>
      <c r="N72" s="32">
        <f t="shared" si="41"/>
        <v>3.8</v>
      </c>
      <c r="O72" s="32">
        <f t="shared" si="41"/>
        <v>6</v>
      </c>
      <c r="P72" s="32">
        <f t="shared" si="41"/>
        <v>6</v>
      </c>
      <c r="Q72" s="32">
        <f t="shared" si="41"/>
        <v>6</v>
      </c>
      <c r="R72" s="32">
        <f t="shared" si="41"/>
        <v>6</v>
      </c>
      <c r="S72" s="32">
        <f t="shared" si="41"/>
        <v>6</v>
      </c>
      <c r="T72" s="32">
        <f t="shared" si="41"/>
        <v>6</v>
      </c>
      <c r="U72" s="79" t="s">
        <v>42</v>
      </c>
      <c r="V72" s="79" t="s">
        <v>42</v>
      </c>
      <c r="W72" s="32">
        <f t="shared" ref="W72:AC72" si="42">SUM(W33,W34,W46,W47)</f>
        <v>6</v>
      </c>
      <c r="X72" s="32">
        <f t="shared" si="42"/>
        <v>6</v>
      </c>
      <c r="Y72" s="32">
        <f t="shared" si="42"/>
        <v>6</v>
      </c>
      <c r="Z72" s="32">
        <f t="shared" si="42"/>
        <v>6</v>
      </c>
      <c r="AA72" s="32">
        <f t="shared" si="42"/>
        <v>6</v>
      </c>
      <c r="AB72" s="32">
        <f t="shared" si="42"/>
        <v>6</v>
      </c>
      <c r="AC72" s="32">
        <f t="shared" si="42"/>
        <v>6</v>
      </c>
      <c r="AD72" s="79" t="s">
        <v>42</v>
      </c>
      <c r="AE72" s="32">
        <f t="shared" ref="AE72:AK72" si="43">SUM(AE33,AE34,AE46,AE47)</f>
        <v>3</v>
      </c>
      <c r="AF72" s="83">
        <f t="shared" si="43"/>
        <v>3</v>
      </c>
      <c r="AG72" s="83">
        <f t="shared" si="43"/>
        <v>3</v>
      </c>
      <c r="AH72" s="83">
        <f t="shared" si="43"/>
        <v>3</v>
      </c>
      <c r="AI72" s="83">
        <f t="shared" si="43"/>
        <v>3</v>
      </c>
      <c r="AJ72" s="83">
        <f t="shared" si="43"/>
        <v>3</v>
      </c>
      <c r="AK72" s="83">
        <f t="shared" si="43"/>
        <v>3</v>
      </c>
      <c r="AL72" s="79" t="s">
        <v>42</v>
      </c>
      <c r="AM72" s="79" t="s">
        <v>42</v>
      </c>
      <c r="AN72" s="102">
        <f t="shared" ref="AN72:AW72" si="44">SUM(AN33,AN34,AN46,AN47)</f>
        <v>0</v>
      </c>
      <c r="AO72" s="102">
        <f t="shared" si="44"/>
        <v>0.60000000000000009</v>
      </c>
      <c r="AP72" s="102">
        <f t="shared" si="44"/>
        <v>0.60000000000000009</v>
      </c>
      <c r="AQ72" s="102">
        <f t="shared" si="44"/>
        <v>0.60000000000000009</v>
      </c>
      <c r="AR72" s="102">
        <f t="shared" si="44"/>
        <v>0.60000000000000009</v>
      </c>
      <c r="AS72" s="102">
        <f t="shared" si="44"/>
        <v>0.60000000000000009</v>
      </c>
      <c r="AT72" s="102">
        <f t="shared" si="44"/>
        <v>0.60000000000000009</v>
      </c>
      <c r="AU72" s="102">
        <f t="shared" si="44"/>
        <v>0.60000000000000009</v>
      </c>
      <c r="AV72" s="102">
        <f t="shared" si="44"/>
        <v>0.60000000000000009</v>
      </c>
      <c r="AW72" s="32">
        <f t="shared" si="44"/>
        <v>0</v>
      </c>
    </row>
    <row r="73" spans="1:49" ht="18" x14ac:dyDescent="0.2">
      <c r="A73" s="32" t="s">
        <v>105</v>
      </c>
      <c r="D73" s="32">
        <f t="shared" ref="D73:K73" si="45">SUM(D10,D15,D25,D31,D38,D44)</f>
        <v>2</v>
      </c>
      <c r="E73" s="32">
        <f t="shared" si="45"/>
        <v>4.4000000000000004</v>
      </c>
      <c r="F73" s="32">
        <f t="shared" si="45"/>
        <v>4.4000000000000004</v>
      </c>
      <c r="G73" s="32">
        <f t="shared" si="45"/>
        <v>4.4000000000000004</v>
      </c>
      <c r="H73" s="32">
        <f t="shared" si="45"/>
        <v>4.4000000000000004</v>
      </c>
      <c r="I73" s="32">
        <f t="shared" si="45"/>
        <v>4.4000000000000004</v>
      </c>
      <c r="J73" s="32">
        <f t="shared" si="45"/>
        <v>4.4000000000000004</v>
      </c>
      <c r="K73" s="32">
        <f t="shared" si="45"/>
        <v>4.4000000000000004</v>
      </c>
      <c r="L73" s="79" t="s">
        <v>42</v>
      </c>
      <c r="M73" s="32">
        <f t="shared" ref="M73:T73" si="46">SUM(M10,M15,M25,M31,M38,M44)</f>
        <v>4.4000000000000004</v>
      </c>
      <c r="N73" s="32">
        <f t="shared" si="46"/>
        <v>4.4000000000000004</v>
      </c>
      <c r="O73" s="32">
        <f t="shared" si="46"/>
        <v>4.4000000000000004</v>
      </c>
      <c r="P73" s="32">
        <f t="shared" si="46"/>
        <v>4.4000000000000004</v>
      </c>
      <c r="Q73" s="32">
        <f t="shared" si="46"/>
        <v>4.4000000000000004</v>
      </c>
      <c r="R73" s="32">
        <f t="shared" si="46"/>
        <v>4.4000000000000004</v>
      </c>
      <c r="S73" s="32">
        <f t="shared" si="46"/>
        <v>4.4000000000000004</v>
      </c>
      <c r="T73" s="32">
        <f t="shared" si="46"/>
        <v>4.4000000000000004</v>
      </c>
      <c r="U73" s="79" t="s">
        <v>42</v>
      </c>
      <c r="V73" s="79" t="s">
        <v>42</v>
      </c>
      <c r="W73" s="32">
        <f t="shared" ref="W73:AC73" si="47">SUM(W10,W15,W25,W31,W38,W44)</f>
        <v>4.4000000000000004</v>
      </c>
      <c r="X73" s="32">
        <f t="shared" si="47"/>
        <v>4.4000000000000004</v>
      </c>
      <c r="Y73" s="32">
        <f t="shared" si="47"/>
        <v>4.4000000000000004</v>
      </c>
      <c r="Z73" s="32">
        <f t="shared" si="47"/>
        <v>4.4000000000000004</v>
      </c>
      <c r="AA73" s="32">
        <f t="shared" si="47"/>
        <v>4.4000000000000004</v>
      </c>
      <c r="AB73" s="32">
        <f t="shared" si="47"/>
        <v>4.4000000000000004</v>
      </c>
      <c r="AC73" s="32">
        <f t="shared" si="47"/>
        <v>4.4000000000000004</v>
      </c>
      <c r="AD73" s="79" t="s">
        <v>42</v>
      </c>
      <c r="AE73" s="32">
        <f>SUM(AE10,AE15,AE25,AE31,AE38,AE44)</f>
        <v>3.4000000000000004</v>
      </c>
      <c r="AF73" s="32">
        <f>SUM(AF10,AF15,AF25,AF31,AF38,AF44)</f>
        <v>3.4000000000000004</v>
      </c>
      <c r="AG73" s="32">
        <f>SUM(AG10,AG15,AG25,AG31,AG38,AG44)</f>
        <v>3.4000000000000004</v>
      </c>
      <c r="AH73" s="32">
        <f t="shared" ref="AH73:AI73" si="48">SUM(AH10,AH15,AH25,AH31,AH38,AH44)</f>
        <v>3.4000000000000004</v>
      </c>
      <c r="AI73" s="32">
        <f t="shared" si="48"/>
        <v>2.4000000000000004</v>
      </c>
      <c r="AJ73" s="32">
        <f>SUM(AJ10,AJ15,AJ25,AJ31,AJ38,AJ44)</f>
        <v>2.4000000000000004</v>
      </c>
      <c r="AK73" s="32">
        <f>SUM(AK10,AK15,AK25,AK31,AK38,AK44)</f>
        <v>1.2</v>
      </c>
      <c r="AL73" s="79" t="s">
        <v>42</v>
      </c>
      <c r="AM73" s="79" t="s">
        <v>42</v>
      </c>
      <c r="AN73" s="32">
        <f>SUM(AN10,AN15,AN25,AN31,AN38,AN44)</f>
        <v>1.2000000000000002</v>
      </c>
      <c r="AO73" s="32">
        <f t="shared" ref="AO73:AW73" si="49">SUM(AO10,AO15,AO25,AO31,AO38,AO44)</f>
        <v>2.6</v>
      </c>
      <c r="AP73" s="32">
        <f t="shared" si="49"/>
        <v>2.6</v>
      </c>
      <c r="AQ73" s="32">
        <f t="shared" si="49"/>
        <v>2.6</v>
      </c>
      <c r="AR73" s="32">
        <f t="shared" si="49"/>
        <v>2.6</v>
      </c>
      <c r="AS73" s="32">
        <f t="shared" si="49"/>
        <v>2.6</v>
      </c>
      <c r="AT73" s="32">
        <f t="shared" si="49"/>
        <v>2.6</v>
      </c>
      <c r="AU73" s="32">
        <f t="shared" si="49"/>
        <v>2.6</v>
      </c>
      <c r="AV73" s="32">
        <f t="shared" si="49"/>
        <v>2.6</v>
      </c>
      <c r="AW73" s="32">
        <f t="shared" si="49"/>
        <v>0</v>
      </c>
    </row>
    <row r="74" spans="1:49" ht="18" x14ac:dyDescent="0.2">
      <c r="A74" s="32" t="s">
        <v>106</v>
      </c>
      <c r="D74" s="32">
        <f t="shared" ref="D74:K74" si="50">SUM(D20,D27,D40,D49)</f>
        <v>0</v>
      </c>
      <c r="E74" s="32">
        <f t="shared" si="50"/>
        <v>1.5999999999999999</v>
      </c>
      <c r="F74" s="32">
        <f t="shared" si="50"/>
        <v>1.5999999999999999</v>
      </c>
      <c r="G74" s="32">
        <f t="shared" si="50"/>
        <v>1.5999999999999999</v>
      </c>
      <c r="H74" s="32">
        <f t="shared" si="50"/>
        <v>1.5999999999999999</v>
      </c>
      <c r="I74" s="32">
        <f t="shared" si="50"/>
        <v>1.5999999999999999</v>
      </c>
      <c r="J74" s="32">
        <f t="shared" si="50"/>
        <v>1.5999999999999999</v>
      </c>
      <c r="K74" s="32">
        <f t="shared" si="50"/>
        <v>1.5999999999999999</v>
      </c>
      <c r="L74" s="79" t="s">
        <v>42</v>
      </c>
      <c r="M74" s="32">
        <f t="shared" ref="M74:T74" si="51">SUM(M20,M27,M40,M49)</f>
        <v>1.5999999999999999</v>
      </c>
      <c r="N74" s="32">
        <f t="shared" si="51"/>
        <v>1.5999999999999999</v>
      </c>
      <c r="O74" s="32">
        <f t="shared" si="51"/>
        <v>3.2</v>
      </c>
      <c r="P74" s="32">
        <f t="shared" si="51"/>
        <v>3.2</v>
      </c>
      <c r="Q74" s="32">
        <f t="shared" si="51"/>
        <v>3.2</v>
      </c>
      <c r="R74" s="32">
        <f t="shared" si="51"/>
        <v>3.2</v>
      </c>
      <c r="S74" s="32">
        <f t="shared" si="51"/>
        <v>3.2</v>
      </c>
      <c r="T74" s="32">
        <f t="shared" si="51"/>
        <v>3.2</v>
      </c>
      <c r="U74" s="79" t="s">
        <v>42</v>
      </c>
      <c r="V74" s="79" t="s">
        <v>42</v>
      </c>
      <c r="W74" s="32">
        <f t="shared" ref="W74:AC74" si="52">SUM(W20,W27,W40,W49)</f>
        <v>3.2</v>
      </c>
      <c r="X74" s="32">
        <f t="shared" si="52"/>
        <v>3.2</v>
      </c>
      <c r="Y74" s="32">
        <f t="shared" si="52"/>
        <v>3.2</v>
      </c>
      <c r="Z74" s="32">
        <f t="shared" si="52"/>
        <v>3.2</v>
      </c>
      <c r="AA74" s="32">
        <f t="shared" si="52"/>
        <v>4</v>
      </c>
      <c r="AB74" s="32">
        <f t="shared" si="52"/>
        <v>4</v>
      </c>
      <c r="AC74" s="32">
        <f t="shared" si="52"/>
        <v>4</v>
      </c>
      <c r="AD74" s="79" t="s">
        <v>42</v>
      </c>
      <c r="AE74" s="32">
        <f>SUM(AE20,AE27,AE40,AE49)</f>
        <v>3</v>
      </c>
      <c r="AF74" s="32">
        <f>SUM(AF20,AF27,AF40,AF49)</f>
        <v>3</v>
      </c>
      <c r="AG74" s="32">
        <f>SUM(AG20,AG27,AG40,AG49)</f>
        <v>3</v>
      </c>
      <c r="AH74" s="32">
        <f t="shared" ref="AH74:AI74" si="53">SUM(AH20,AH27,AH40,AH49)</f>
        <v>3</v>
      </c>
      <c r="AI74" s="32">
        <f t="shared" si="53"/>
        <v>2</v>
      </c>
      <c r="AJ74" s="32">
        <f>SUM(AJ20,AJ27,AJ40,AJ49)</f>
        <v>2</v>
      </c>
      <c r="AK74" s="32">
        <f>SUM(AK20,AK27,AK40,AK49)</f>
        <v>2</v>
      </c>
      <c r="AL74" s="79" t="s">
        <v>42</v>
      </c>
      <c r="AM74" s="79" t="s">
        <v>42</v>
      </c>
      <c r="AN74" s="32">
        <f>SUM(AN20,AN27,AN40,AN49)</f>
        <v>0</v>
      </c>
      <c r="AO74" s="32">
        <f t="shared" ref="AO74:AW74" si="54">SUM(AO20,AO27,AO40,AO49)</f>
        <v>0.4</v>
      </c>
      <c r="AP74" s="32">
        <f t="shared" si="54"/>
        <v>0.4</v>
      </c>
      <c r="AQ74" s="32">
        <f t="shared" si="54"/>
        <v>0.4</v>
      </c>
      <c r="AR74" s="32">
        <f t="shared" si="54"/>
        <v>0.4</v>
      </c>
      <c r="AS74" s="32">
        <f t="shared" si="54"/>
        <v>0.4</v>
      </c>
      <c r="AT74" s="32">
        <f t="shared" si="54"/>
        <v>0.4</v>
      </c>
      <c r="AU74" s="32">
        <f t="shared" si="54"/>
        <v>0.4</v>
      </c>
      <c r="AV74" s="32">
        <f t="shared" si="54"/>
        <v>0.4</v>
      </c>
      <c r="AW74" s="32">
        <f t="shared" si="54"/>
        <v>0</v>
      </c>
    </row>
    <row r="75" spans="1:49" ht="18" x14ac:dyDescent="0.2">
      <c r="A75" s="32" t="s">
        <v>107</v>
      </c>
      <c r="D75" s="32">
        <f t="shared" ref="D75:K75" si="55">D17+D35</f>
        <v>1</v>
      </c>
      <c r="E75" s="32">
        <f t="shared" si="55"/>
        <v>2</v>
      </c>
      <c r="F75" s="32">
        <f t="shared" si="55"/>
        <v>2</v>
      </c>
      <c r="G75" s="32">
        <f t="shared" si="55"/>
        <v>2</v>
      </c>
      <c r="H75" s="32">
        <f t="shared" si="55"/>
        <v>2</v>
      </c>
      <c r="I75" s="32">
        <f t="shared" si="55"/>
        <v>2</v>
      </c>
      <c r="J75" s="32">
        <f t="shared" si="55"/>
        <v>2</v>
      </c>
      <c r="K75" s="32">
        <f t="shared" si="55"/>
        <v>2</v>
      </c>
      <c r="L75" s="79" t="s">
        <v>42</v>
      </c>
      <c r="M75" s="32">
        <f t="shared" ref="M75:T75" si="56">M17+M35</f>
        <v>2</v>
      </c>
      <c r="N75" s="32">
        <f t="shared" si="56"/>
        <v>2</v>
      </c>
      <c r="O75" s="32">
        <f t="shared" si="56"/>
        <v>1.4</v>
      </c>
      <c r="P75" s="32">
        <f t="shared" si="56"/>
        <v>1.4</v>
      </c>
      <c r="Q75" s="32">
        <f t="shared" si="56"/>
        <v>1.4</v>
      </c>
      <c r="R75" s="32">
        <f t="shared" si="56"/>
        <v>1.4</v>
      </c>
      <c r="S75" s="32">
        <f t="shared" si="56"/>
        <v>1.4</v>
      </c>
      <c r="T75" s="32">
        <f t="shared" si="56"/>
        <v>1.4</v>
      </c>
      <c r="U75" s="79" t="s">
        <v>42</v>
      </c>
      <c r="V75" s="79" t="s">
        <v>42</v>
      </c>
      <c r="W75" s="32">
        <f t="shared" ref="W75:AC75" si="57">W17+W35</f>
        <v>1.4</v>
      </c>
      <c r="X75" s="32">
        <f t="shared" si="57"/>
        <v>1.4</v>
      </c>
      <c r="Y75" s="32">
        <f t="shared" si="57"/>
        <v>1.4</v>
      </c>
      <c r="Z75" s="32">
        <f t="shared" si="57"/>
        <v>1.4</v>
      </c>
      <c r="AA75" s="32">
        <f t="shared" si="57"/>
        <v>1</v>
      </c>
      <c r="AB75" s="32">
        <f t="shared" si="57"/>
        <v>1</v>
      </c>
      <c r="AC75" s="32">
        <f t="shared" si="57"/>
        <v>1</v>
      </c>
      <c r="AD75" s="79" t="s">
        <v>42</v>
      </c>
      <c r="AE75" s="32">
        <f t="shared" ref="AE75:AK75" si="58">AE17+AE35</f>
        <v>1</v>
      </c>
      <c r="AF75" s="32">
        <f t="shared" si="58"/>
        <v>1</v>
      </c>
      <c r="AG75" s="32">
        <f t="shared" si="58"/>
        <v>1</v>
      </c>
      <c r="AH75" s="32">
        <f t="shared" si="58"/>
        <v>1</v>
      </c>
      <c r="AI75" s="32">
        <f t="shared" si="58"/>
        <v>1</v>
      </c>
      <c r="AJ75" s="32">
        <f t="shared" si="58"/>
        <v>1</v>
      </c>
      <c r="AK75" s="32">
        <f t="shared" si="58"/>
        <v>0</v>
      </c>
      <c r="AL75" s="79" t="s">
        <v>42</v>
      </c>
      <c r="AM75" s="79" t="s">
        <v>42</v>
      </c>
      <c r="AN75" s="32">
        <f t="shared" ref="AN75:AW75" si="59">AN17+AN35</f>
        <v>0.4</v>
      </c>
      <c r="AO75" s="32">
        <f t="shared" si="59"/>
        <v>1.4</v>
      </c>
      <c r="AP75" s="32">
        <f t="shared" si="59"/>
        <v>1.4</v>
      </c>
      <c r="AQ75" s="32">
        <f t="shared" si="59"/>
        <v>1.4</v>
      </c>
      <c r="AR75" s="32">
        <f t="shared" si="59"/>
        <v>1.4</v>
      </c>
      <c r="AS75" s="32">
        <f t="shared" si="59"/>
        <v>1.4</v>
      </c>
      <c r="AT75" s="32">
        <f t="shared" si="59"/>
        <v>1.4</v>
      </c>
      <c r="AU75" s="32">
        <f t="shared" si="59"/>
        <v>1.4</v>
      </c>
      <c r="AV75" s="32">
        <f t="shared" si="59"/>
        <v>1.4</v>
      </c>
      <c r="AW75" s="32">
        <f t="shared" si="59"/>
        <v>0</v>
      </c>
    </row>
    <row r="77" spans="1:49" ht="18" x14ac:dyDescent="0.2">
      <c r="A77" s="32" t="s">
        <v>108</v>
      </c>
      <c r="D77" s="32">
        <f t="shared" ref="D77:K77" si="60">SUM(D67:D74)</f>
        <v>12.600000000000001</v>
      </c>
      <c r="E77" s="32">
        <f t="shared" si="60"/>
        <v>26.6</v>
      </c>
      <c r="F77" s="32">
        <f t="shared" si="60"/>
        <v>26.6</v>
      </c>
      <c r="G77" s="32">
        <f t="shared" si="60"/>
        <v>26.6</v>
      </c>
      <c r="H77" s="32">
        <f t="shared" si="60"/>
        <v>26.6</v>
      </c>
      <c r="I77" s="32">
        <f t="shared" si="60"/>
        <v>26.6</v>
      </c>
      <c r="J77" s="32">
        <f t="shared" si="60"/>
        <v>26.6</v>
      </c>
      <c r="K77" s="32">
        <f t="shared" si="60"/>
        <v>26.6</v>
      </c>
      <c r="L77" s="79" t="s">
        <v>42</v>
      </c>
      <c r="M77" s="32">
        <f t="shared" ref="M77:T77" si="61">SUM(M67:M74)</f>
        <v>26.6</v>
      </c>
      <c r="N77" s="32">
        <f t="shared" si="61"/>
        <v>26.6</v>
      </c>
      <c r="O77" s="32">
        <f t="shared" si="61"/>
        <v>29.599999999999998</v>
      </c>
      <c r="P77" s="32">
        <f t="shared" si="61"/>
        <v>29.599999999999998</v>
      </c>
      <c r="Q77" s="32">
        <f t="shared" si="61"/>
        <v>29.599999999999998</v>
      </c>
      <c r="R77" s="32">
        <f t="shared" si="61"/>
        <v>29.599999999999998</v>
      </c>
      <c r="S77" s="32">
        <f t="shared" si="61"/>
        <v>29.599999999999998</v>
      </c>
      <c r="T77" s="32">
        <f t="shared" si="61"/>
        <v>29.599999999999998</v>
      </c>
      <c r="U77" s="79" t="s">
        <v>42</v>
      </c>
      <c r="V77" s="79" t="s">
        <v>42</v>
      </c>
      <c r="W77" s="32">
        <f t="shared" ref="W77:AC77" si="62">SUM(W67:W74)</f>
        <v>29.599999999999998</v>
      </c>
      <c r="X77" s="32">
        <f t="shared" si="62"/>
        <v>29.599999999999998</v>
      </c>
      <c r="Y77" s="32">
        <f t="shared" si="62"/>
        <v>29.599999999999998</v>
      </c>
      <c r="Z77" s="32">
        <f t="shared" si="62"/>
        <v>29.599999999999998</v>
      </c>
      <c r="AA77" s="32">
        <f t="shared" si="62"/>
        <v>31</v>
      </c>
      <c r="AB77" s="32">
        <f t="shared" si="62"/>
        <v>31</v>
      </c>
      <c r="AC77" s="32">
        <f t="shared" si="62"/>
        <v>31</v>
      </c>
      <c r="AD77" s="79" t="s">
        <v>42</v>
      </c>
      <c r="AE77" s="32">
        <f t="shared" ref="AE77:AK77" si="63">SUM(AE67:AE74)</f>
        <v>22</v>
      </c>
      <c r="AF77" s="32">
        <f t="shared" si="63"/>
        <v>22</v>
      </c>
      <c r="AG77" s="32">
        <f t="shared" si="63"/>
        <v>22</v>
      </c>
      <c r="AH77" s="32">
        <f t="shared" si="63"/>
        <v>22</v>
      </c>
      <c r="AI77" s="32">
        <f t="shared" si="63"/>
        <v>18</v>
      </c>
      <c r="AJ77" s="32">
        <f t="shared" si="63"/>
        <v>18</v>
      </c>
      <c r="AK77" s="32">
        <f t="shared" si="63"/>
        <v>9.8000000000000007</v>
      </c>
      <c r="AL77" s="79" t="s">
        <v>42</v>
      </c>
      <c r="AM77" s="79" t="s">
        <v>42</v>
      </c>
      <c r="AN77" s="32">
        <f t="shared" ref="AN77:AW77" si="64">SUM(AN67:AN74)</f>
        <v>5.8000000000000007</v>
      </c>
      <c r="AO77" s="32">
        <f t="shared" si="64"/>
        <v>13</v>
      </c>
      <c r="AP77" s="32">
        <f t="shared" si="64"/>
        <v>13</v>
      </c>
      <c r="AQ77" s="32">
        <f t="shared" si="64"/>
        <v>13</v>
      </c>
      <c r="AR77" s="32">
        <f t="shared" si="64"/>
        <v>13</v>
      </c>
      <c r="AS77" s="32">
        <f t="shared" si="64"/>
        <v>13</v>
      </c>
      <c r="AT77" s="32">
        <f t="shared" si="64"/>
        <v>13</v>
      </c>
      <c r="AU77" s="32">
        <f t="shared" si="64"/>
        <v>13</v>
      </c>
      <c r="AV77" s="32">
        <f t="shared" si="64"/>
        <v>13</v>
      </c>
      <c r="AW77" s="32">
        <f t="shared" si="64"/>
        <v>0</v>
      </c>
    </row>
    <row r="81" spans="4:5" x14ac:dyDescent="0.15">
      <c r="D81" s="32" t="s">
        <v>109</v>
      </c>
    </row>
    <row r="88" spans="4:5" ht="25" x14ac:dyDescent="0.25">
      <c r="E88" s="103" t="s">
        <v>110</v>
      </c>
    </row>
  </sheetData>
  <conditionalFormatting sqref="AZ51:BC55 AS51:AW55 D51:AQ55">
    <cfRule type="containsText" dxfId="16" priority="17" stopIfTrue="1" operator="containsText" text="V">
      <formula>NOT(ISERROR(SEARCH("V",D51)))</formula>
    </cfRule>
  </conditionalFormatting>
  <conditionalFormatting sqref="AX51:AX55">
    <cfRule type="containsText" dxfId="15" priority="15" stopIfTrue="1" operator="containsText" text="V">
      <formula>NOT(ISERROR(SEARCH("V",AX51)))</formula>
    </cfRule>
  </conditionalFormatting>
  <conditionalFormatting sqref="AY51:AY55">
    <cfRule type="containsText" dxfId="14" priority="13" stopIfTrue="1" operator="containsText" text="V">
      <formula>NOT(ISERROR(SEARCH("V",AY51)))</formula>
    </cfRule>
  </conditionalFormatting>
  <conditionalFormatting sqref="AR51:AR55">
    <cfRule type="containsText" dxfId="13" priority="11" stopIfTrue="1" operator="containsText" text="V">
      <formula>NOT(ISERROR(SEARCH("V",AR51)))</formula>
    </cfRule>
  </conditionalFormatting>
  <conditionalFormatting sqref="BE7">
    <cfRule type="cellIs" dxfId="12" priority="7" operator="lessThan">
      <formula>725</formula>
    </cfRule>
    <cfRule type="cellIs" dxfId="11" priority="8" operator="greaterThan">
      <formula>724</formula>
    </cfRule>
    <cfRule type="cellIs" dxfId="10" priority="9" operator="lessThan">
      <formula>725</formula>
    </cfRule>
  </conditionalFormatting>
  <conditionalFormatting sqref="BE9:BE11">
    <cfRule type="cellIs" dxfId="9" priority="4" operator="lessThan">
      <formula>725</formula>
    </cfRule>
    <cfRule type="cellIs" dxfId="8" priority="5" operator="greaterThan">
      <formula>724</formula>
    </cfRule>
    <cfRule type="cellIs" dxfId="7" priority="6" operator="lessThan">
      <formula>725</formula>
    </cfRule>
  </conditionalFormatting>
  <conditionalFormatting sqref="BE13:BE17">
    <cfRule type="cellIs" dxfId="6" priority="1" operator="lessThan">
      <formula>725</formula>
    </cfRule>
    <cfRule type="cellIs" dxfId="5" priority="2" operator="greaterThan">
      <formula>724</formula>
    </cfRule>
    <cfRule type="cellIs" dxfId="4" priority="3" operator="lessThan">
      <formula>725</formula>
    </cfRule>
  </conditionalFormatting>
  <pageMargins left="0.25" right="0.25" top="0.75" bottom="0.75" header="0.3" footer="0.3"/>
  <pageSetup paperSize="8" scale="51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stopIfTrue="1" operator="containsText" id="{4B151BEA-8C74-4FB0-9630-3C97B3D3A484}">
            <xm:f>NOT(ISERROR(SEARCH(#REF!,D51)))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AZ51:BC55 AS51:AW55 D51:AQ55</xm:sqref>
        </x14:conditionalFormatting>
        <x14:conditionalFormatting xmlns:xm="http://schemas.microsoft.com/office/excel/2006/main">
          <x14:cfRule type="containsText" priority="14" stopIfTrue="1" operator="containsText" id="{0875DC1F-3D7C-4D40-A591-1C775DD8F89F}">
            <xm:f>NOT(ISERROR(SEARCH(#REF!,AX51)))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AX51:AX55</xm:sqref>
        </x14:conditionalFormatting>
        <x14:conditionalFormatting xmlns:xm="http://schemas.microsoft.com/office/excel/2006/main">
          <x14:cfRule type="containsText" priority="12" stopIfTrue="1" operator="containsText" id="{E55336F3-3F7D-46A2-8AF2-8C10D47CDB06}">
            <xm:f>NOT(ISERROR(SEARCH(#REF!,AY51)))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AY51:AY55</xm:sqref>
        </x14:conditionalFormatting>
        <x14:conditionalFormatting xmlns:xm="http://schemas.microsoft.com/office/excel/2006/main">
          <x14:cfRule type="containsText" priority="10" stopIfTrue="1" operator="containsText" id="{904ED841-DE19-4BF3-BE0C-A38296DE7C15}">
            <xm:f>NOT(ISERROR(SEARCH(#REF!,AR51)))</xm:f>
            <xm:f>#REF!</xm:f>
            <x14:dxf>
              <fill>
                <patternFill>
                  <bgColor rgb="FFCC0000"/>
                </patternFill>
              </fill>
            </x14:dxf>
          </x14:cfRule>
          <xm:sqref>AR51:AR55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BPV planning 16-17</vt:lpstr>
      <vt:lpstr>concept 1</vt:lpstr>
    </vt:vector>
  </TitlesOfParts>
  <Company>Helicon Opleidingen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Bestuursbureau</dc:creator>
  <dc:description>AB44 stage gewijzigd: lesdagen ingevoegd.</dc:description>
  <cp:lastModifiedBy>Microsoft Office-gebruiker</cp:lastModifiedBy>
  <cp:lastPrinted>2016-03-14T08:34:15Z</cp:lastPrinted>
  <dcterms:created xsi:type="dcterms:W3CDTF">2000-11-10T15:59:57Z</dcterms:created>
  <dcterms:modified xsi:type="dcterms:W3CDTF">2016-05-22T15:24:19Z</dcterms:modified>
</cp:coreProperties>
</file>